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ttps://sccextranet-my.sharepoint.com/personal/rebecca_pugh_sheffield_gov_uk/Documents/Documents/"/>
    </mc:Choice>
  </mc:AlternateContent>
  <xr:revisionPtr revIDLastSave="1" documentId="8_{0D82F9BB-0F98-4228-AE1D-B4984DC52A16}" xr6:coauthVersionLast="47" xr6:coauthVersionMax="47" xr10:uidLastSave="{DAAD44FA-23A0-475D-9DF8-FB34FB485D69}"/>
  <bookViews>
    <workbookView minimized="1" xWindow="1080" yWindow="1620" windowWidth="14400" windowHeight="7370" tabRatio="949" activeTab="17"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6 S1" sheetId="19" r:id="rId6"/>
    <sheet name="7 S2" sheetId="50" r:id="rId7"/>
    <sheet name="8 S3" sheetId="51" r:id="rId8"/>
    <sheet name="9 S4" sheetId="49" r:id="rId9"/>
    <sheet name="A1 Checklist" sheetId="60" r:id="rId10"/>
    <sheet name="Audit Programme" sheetId="73" r:id="rId11"/>
    <sheet name="A2 Stakeholder Summary" sheetId="59" r:id="rId12"/>
    <sheet name="A3 Species list" sheetId="16" r:id="rId13"/>
    <sheet name="A6 Group checklist" sheetId="62" state="hidden" r:id="rId14"/>
    <sheet name="A6a Multisite checklist" sheetId="69" state="hidden" r:id="rId15"/>
    <sheet name="A7 Members &amp; FMUs" sheetId="34" state="hidden" r:id="rId16"/>
    <sheet name="A8a Sampling" sheetId="70" r:id="rId17"/>
    <sheet name="A11a Cert Decsn" sheetId="42" r:id="rId18"/>
    <sheet name="A12a Product schedule" sheetId="53" r:id="rId19"/>
    <sheet name="A14a Product Codes" sheetId="58" r:id="rId20"/>
    <sheet name="A15 Opening and Closing Meeting" sheetId="67" r:id="rId21"/>
  </sheets>
  <definedNames>
    <definedName name="_xlnm._FilterDatabase" localSheetId="1" hidden="1">'1 Basic info'!$K$1:$K$111</definedName>
    <definedName name="_xlnm._FilterDatabase" localSheetId="2" hidden="1">'2 Findings'!$A$5:$K$8</definedName>
    <definedName name="_xlnm._FilterDatabase" localSheetId="15" hidden="1">'A7 Members &amp; FMUs'!$A$2:$K$2</definedName>
    <definedName name="_xlnm.Print_Area" localSheetId="1">'1 Basic info'!$A$1:$H$93</definedName>
    <definedName name="_xlnm.Print_Area" localSheetId="2">'2 Findings'!$A$2:$L$21</definedName>
    <definedName name="_xlnm.Print_Area" localSheetId="3">'3 MA Cert process'!$A$1:$C$99</definedName>
    <definedName name="_xlnm.Print_Area" localSheetId="4">'5 MA Org Structure+Management'!$A$1:$C$31</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schedule'!$A$1:$D$38</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53" l="1"/>
  <c r="B9" i="53"/>
  <c r="B8" i="53"/>
  <c r="B7" i="53"/>
  <c r="B6" i="42"/>
  <c r="D88" i="74"/>
  <c r="D92" i="74" s="1"/>
  <c r="C57" i="74" s="1"/>
  <c r="B7" i="42" s="1"/>
  <c r="C92" i="74"/>
  <c r="B10" i="53"/>
  <c r="B12" i="53"/>
  <c r="D12" i="53"/>
  <c r="B3" i="42"/>
  <c r="B4" i="42"/>
  <c r="D4" i="65"/>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7" authorId="1" shapeId="0" xr:uid="{00000000-0006-0000-0300-000005000000}">
      <text>
        <r>
          <rPr>
            <sz val="8"/>
            <color indexed="81"/>
            <rFont val="Tahoma"/>
            <family val="2"/>
          </rPr>
          <t>Name, 3 line description of key qualifications and experience</t>
        </r>
      </text>
    </comment>
    <comment ref="B47" authorId="1" shapeId="0" xr:uid="{00000000-0006-0000-0300-000006000000}">
      <text>
        <r>
          <rPr>
            <sz val="8"/>
            <color indexed="81"/>
            <rFont val="Tahoma"/>
            <family val="2"/>
          </rPr>
          <t>include name of site visited, items seen and issues discussed</t>
        </r>
      </text>
    </comment>
    <comment ref="B54" authorId="1" shapeId="0" xr:uid="{00000000-0006-0000-0300-000007000000}">
      <text>
        <r>
          <rPr>
            <sz val="8"/>
            <color indexed="81"/>
            <rFont val="Tahoma"/>
            <family val="2"/>
          </rPr>
          <t xml:space="preserve">Edit this section to name standard used, version of standard (e.g. draft number), date standard finalised. </t>
        </r>
      </text>
    </comment>
    <comment ref="B65" authorId="1" shapeId="0" xr:uid="{00000000-0006-0000-0300-000008000000}">
      <text>
        <r>
          <rPr>
            <sz val="8"/>
            <color indexed="81"/>
            <rFont val="Tahoma"/>
            <family val="2"/>
          </rPr>
          <t>Describe process of adaptation</t>
        </r>
      </text>
    </comment>
    <comment ref="B76"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T10" authorId="0" shapeId="0" xr:uid="{00000000-0006-0000-0F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100-000001000000}">
      <text>
        <r>
          <rPr>
            <b/>
            <sz val="8"/>
            <color indexed="81"/>
            <rFont val="Tahoma"/>
            <family val="2"/>
          </rPr>
          <t>MA/S1/S2/S3/S4/RA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200-000001000000}">
      <text/>
    </comment>
    <comment ref="B15" authorId="0" shapeId="0" xr:uid="{00000000-0006-0000-12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200-000003000000}">
      <text>
        <r>
          <rPr>
            <b/>
            <sz val="8"/>
            <color indexed="81"/>
            <rFont val="Tahoma"/>
            <family val="2"/>
          </rPr>
          <t xml:space="preserve">SA: </t>
        </r>
        <r>
          <rPr>
            <sz val="8"/>
            <color indexed="81"/>
            <rFont val="Tahoma"/>
            <family val="2"/>
          </rPr>
          <t>See Tab A14 for Product Codes</t>
        </r>
      </text>
    </comment>
    <comment ref="D15" authorId="1" shapeId="0" xr:uid="{00000000-0006-0000-12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<sst xmlns="http://schemas.openxmlformats.org/spreadsheetml/2006/main" count="2283" uniqueCount="1585">
  <si>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</si>
  <si>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</si>
  <si>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</si>
  <si>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</si>
  <si>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</si>
  <si>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</si>
  <si>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</si>
  <si>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</si>
  <si>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</si>
  <si>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</si>
  <si>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</si>
  <si>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</si>
  <si>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</si>
  <si>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</si>
  <si>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</si>
  <si>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</si>
  <si>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</si>
  <si>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</si>
  <si>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</si>
  <si>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</si>
  <si>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</si>
  <si>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</si>
  <si>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</si>
  <si>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</si>
  <si>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</si>
  <si>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</si>
  <si>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</si>
  <si>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</si>
  <si>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</si>
  <si>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</si>
  <si>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</si>
  <si>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</si>
  <si>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</si>
  <si>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</si>
  <si>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</si>
  <si>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</si>
  <si>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</si>
  <si>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</si>
  <si>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</si>
  <si>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</si>
  <si>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</si>
  <si>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</si>
  <si>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</si>
  <si>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</si>
  <si>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OR</t>
  </si>
  <si>
    <t>Where an issue was difficult to assess or contradictory evidence was identified this is discussed in the section below and the conclusions drawn given.</t>
  </si>
  <si>
    <t>WGCS x.x</t>
  </si>
  <si>
    <t>Deadline</t>
  </si>
  <si>
    <t>Pre-assessment dates</t>
  </si>
  <si>
    <t>The assessment team consisted of: (give names and organisation)</t>
  </si>
  <si>
    <t>3)</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</si>
  <si>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</si>
  <si>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</si>
  <si>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</si>
  <si>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</si>
  <si>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</si>
  <si>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</si>
  <si>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</si>
  <si>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</si>
  <si>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</si>
  <si>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</si>
  <si>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</si>
  <si>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</si>
  <si>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</si>
  <si>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</si>
  <si>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</si>
  <si>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</si>
  <si>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</si>
  <si>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</si>
  <si>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</si>
  <si>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</si>
  <si>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</si>
  <si>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</si>
  <si>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</si>
  <si>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</si>
  <si>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</si>
  <si>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</si>
  <si>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</si>
  <si>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</si>
  <si>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</si>
  <si>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</si>
  <si>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</si>
  <si>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</si>
  <si>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</si>
  <si>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</si>
  <si>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</si>
  <si>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</si>
  <si>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</si>
  <si>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</si>
  <si>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</si>
  <si>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</si>
  <si>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</si>
  <si>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</si>
  <si>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</si>
  <si>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</si>
  <si>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</si>
  <si>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</si>
  <si>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</si>
  <si>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</si>
  <si>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</si>
  <si>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</si>
  <si>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</si>
  <si>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</si>
  <si>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</si>
  <si>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</si>
  <si>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</si>
  <si>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</si>
  <si>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</si>
  <si>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</si>
  <si>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</si>
  <si>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</si>
  <si>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</si>
  <si>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</si>
  <si>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</si>
  <si>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</si>
  <si>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</si>
  <si>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</si>
  <si>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</si>
  <si>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</si>
  <si>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</si>
  <si>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</si>
  <si>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</si>
  <si>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</si>
  <si>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</si>
  <si>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</si>
  <si>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</si>
  <si>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</si>
  <si>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</si>
  <si>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</si>
  <si>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</si>
  <si>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</si>
  <si>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</si>
  <si>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</si>
  <si>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</si>
  <si>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</si>
  <si>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</si>
  <si>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</si>
  <si>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</si>
  <si>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</si>
  <si>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</si>
  <si>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</si>
  <si>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</si>
  <si>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</si>
  <si>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</si>
  <si>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</si>
  <si>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</si>
  <si>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</si>
  <si>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</si>
  <si>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</si>
  <si>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</si>
  <si>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</si>
  <si>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</si>
  <si>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</si>
  <si>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</si>
  <si>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</si>
  <si>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</si>
  <si>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</si>
  <si>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</si>
  <si>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</si>
  <si>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</si>
  <si>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</si>
  <si>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</si>
  <si>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</si>
  <si>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</si>
  <si>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</si>
  <si>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</si>
  <si>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</si>
  <si>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</si>
  <si>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</si>
  <si>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</si>
  <si>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</si>
  <si>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</si>
  <si>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</si>
  <si>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</si>
  <si>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</si>
  <si>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</si>
  <si>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</si>
  <si>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</si>
  <si>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</si>
  <si>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</si>
  <si>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</si>
  <si>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</si>
  <si>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</si>
  <si>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</si>
  <si>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</si>
  <si>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</si>
  <si>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</si>
  <si>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</si>
  <si>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</si>
  <si>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</si>
  <si>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</si>
  <si>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</si>
  <si>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</si>
  <si>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</si>
  <si>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</si>
  <si>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</si>
  <si>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</si>
  <si>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</si>
  <si>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</si>
  <si>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</si>
  <si>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</si>
  <si>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</si>
  <si>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CARs from MA</t>
  </si>
  <si>
    <t>CARs from S1</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</si>
  <si>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</si>
  <si>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</si>
  <si>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</si>
  <si>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</si>
  <si>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</si>
  <si>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</si>
  <si>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</si>
  <si>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</si>
  <si>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</si>
  <si>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</si>
  <si>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</si>
  <si>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</si>
  <si>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</si>
  <si>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</si>
  <si>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</si>
  <si>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</si>
  <si>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</si>
  <si>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</si>
  <si>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</si>
  <si>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</si>
  <si>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</si>
  <si>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</si>
  <si>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</si>
  <si>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</si>
  <si>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</si>
  <si>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</si>
  <si>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</si>
  <si>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</si>
  <si>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</si>
  <si>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</si>
  <si>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</si>
  <si>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</si>
  <si>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</si>
  <si>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</si>
  <si>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</si>
  <si>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</si>
  <si>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</si>
  <si>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</si>
  <si>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</si>
  <si>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</si>
  <si>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</si>
  <si>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</si>
  <si>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</si>
  <si>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</si>
  <si>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</si>
  <si>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</si>
  <si>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</si>
  <si>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</si>
  <si>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</si>
  <si>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</si>
  <si>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</si>
  <si>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</si>
  <si>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</si>
  <si>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</si>
  <si>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</si>
  <si>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</si>
  <si>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</si>
  <si>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</si>
  <si>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</si>
  <si>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</si>
  <si>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</si>
  <si>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</si>
  <si>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</si>
  <si>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</si>
  <si>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</si>
  <si>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</si>
  <si>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</si>
  <si>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</si>
  <si>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</si>
  <si>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</si>
  <si>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</si>
  <si>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</si>
  <si>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</si>
  <si>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</si>
  <si>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</si>
  <si>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r>
      <t xml:space="preserve">The forest management was evaluated against the PEFC-endorsed national standard for </t>
    </r>
    <r>
      <rPr>
        <sz val="11"/>
        <color indexed="10"/>
        <rFont val="Palatino"/>
      </rPr>
      <t>X country, entitled Y</t>
    </r>
    <r>
      <rPr>
        <sz val="11"/>
        <color indexed="12"/>
        <rFont val="Palatino"/>
        <family val="1"/>
      </rPr>
      <t>. A copy of the standard is available at www.pefc.org</t>
    </r>
  </si>
  <si>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</si>
  <si>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</si>
  <si>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</si>
  <si>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</si>
  <si>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</si>
  <si>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</si>
  <si>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</si>
  <si>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</si>
  <si>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</si>
  <si>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</si>
  <si>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</si>
  <si>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</si>
  <si>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</si>
  <si>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</si>
  <si>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</si>
  <si>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</si>
  <si>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</si>
  <si>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</si>
  <si>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</si>
  <si>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</si>
  <si>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</si>
  <si>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</si>
  <si>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</si>
  <si>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</si>
  <si>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</si>
  <si>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</si>
  <si>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</si>
  <si>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</si>
  <si>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</si>
  <si>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</si>
  <si>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</si>
  <si>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</si>
  <si>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</si>
  <si>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</si>
  <si>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</si>
  <si>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</si>
  <si>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</si>
  <si>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</si>
  <si>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</si>
  <si>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</si>
  <si>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</si>
  <si>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</si>
  <si>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</si>
  <si>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</si>
  <si>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</si>
  <si>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</si>
  <si>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</si>
  <si>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</si>
  <si>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</si>
  <si>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</si>
  <si>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</si>
  <si>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</si>
  <si>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</si>
  <si>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</si>
  <si>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</si>
  <si>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</si>
  <si>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</si>
  <si>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</si>
  <si>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</si>
  <si>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</si>
  <si>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</si>
  <si>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</si>
  <si>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</si>
  <si>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</si>
  <si>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</si>
  <si>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</si>
  <si>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</si>
  <si>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</si>
  <si>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</si>
  <si>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</si>
  <si>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</si>
  <si>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</si>
  <si>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</si>
  <si>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</si>
  <si>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</si>
  <si>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</si>
  <si>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</si>
  <si>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</si>
  <si>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</si>
  <si>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</si>
  <si>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</si>
  <si>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</si>
  <si>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</si>
  <si>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</si>
  <si>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</si>
  <si>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</si>
  <si>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</si>
  <si>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</si>
  <si>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</si>
  <si>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</si>
  <si>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</si>
  <si>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</si>
  <si>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</si>
  <si>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</si>
  <si>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</si>
  <si>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</si>
  <si>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</si>
  <si>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</si>
  <si>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</si>
  <si>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</si>
  <si>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</si>
  <si>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</si>
  <si>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</si>
  <si>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</si>
  <si>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</si>
  <si>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</si>
  <si>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</si>
  <si>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</si>
  <si>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</si>
  <si>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</si>
  <si>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</si>
  <si>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</si>
  <si>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</si>
  <si>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</si>
  <si>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</si>
  <si>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</si>
  <si>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</si>
  <si>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</si>
  <si>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</si>
  <si>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</si>
  <si>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</si>
  <si>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</si>
  <si>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</si>
  <si>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</si>
  <si>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</si>
  <si>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</si>
  <si>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</si>
  <si>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1. Maintenance of information for monitoring purposes;</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</si>
  <si>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</si>
  <si>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</si>
  <si>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</si>
  <si>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</si>
  <si>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</si>
  <si>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</si>
  <si>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</si>
  <si>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</si>
  <si>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If the certified product is not physically identifiable as certified (e.g. by tagging, paint-marking, strapping), then there is a system which provides the buyer, at the point of purchase, with evidence that the products come from a certified site.</t>
  </si>
  <si>
    <t>The Group entity shall have a written public policy of commitment to the FSC Principles and Criteria. (FSC Assessments only)</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</si>
  <si>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</si>
  <si>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 Group entity shall define training needs and implement training activities and/or communication strategies relevant to the implementation of the applicable standards.</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</si>
  <si>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</si>
  <si>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</si>
  <si>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</si>
  <si>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</si>
  <si>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</si>
  <si>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 xml:space="preserve">ANNEX 1 CHECKLIST for : </t>
    </r>
    <r>
      <rPr>
        <b/>
        <sz val="11"/>
        <color indexed="10"/>
        <rFont val="Cambria"/>
        <family val="1"/>
      </rPr>
      <t>(country)</t>
    </r>
  </si>
  <si>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</si>
  <si>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</si>
  <si>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</si>
  <si>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</si>
  <si>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</si>
  <si>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</si>
  <si>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</si>
  <si>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</si>
  <si>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</si>
  <si>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</si>
  <si>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</si>
  <si>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</si>
  <si>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t>Within 1 year, to be checked at next annual surveillance</t>
  </si>
  <si>
    <t>Summary of person days including time spent on preparatory work, actual audit days, consultation and report writing (excluding travel)</t>
  </si>
  <si>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</si>
  <si>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</si>
  <si>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</si>
  <si>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</si>
  <si>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</si>
  <si>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</si>
  <si>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</si>
  <si>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</si>
  <si>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</si>
  <si>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</si>
  <si>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</si>
  <si>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</si>
  <si>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</si>
  <si>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</si>
  <si>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</si>
  <si>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</si>
  <si>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</si>
  <si>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</si>
  <si>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</si>
  <si>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</si>
  <si>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</si>
  <si>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</si>
  <si>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</si>
  <si>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</si>
  <si>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</si>
  <si>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</si>
  <si>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</si>
  <si>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</si>
  <si>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</si>
  <si>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</si>
  <si>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</si>
  <si>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</si>
  <si>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</si>
  <si>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</si>
  <si>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</si>
  <si>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</si>
  <si>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</si>
  <si>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</si>
  <si>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</si>
  <si>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</si>
  <si>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</si>
  <si>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</si>
  <si>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</si>
  <si>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</si>
  <si>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</si>
  <si>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</si>
  <si>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a) The date of sale</t>
  </si>
  <si>
    <t>b) Name and address of buyer</t>
  </si>
  <si>
    <t>c) The quantity of the sale (volume/weight)</t>
  </si>
  <si>
    <t>d) The product description (including species)</t>
  </si>
  <si>
    <t>e) Once the group is certified, the group’s certificate registration code and claim</t>
  </si>
  <si>
    <t>N/A</t>
  </si>
  <si>
    <t>NA</t>
  </si>
  <si>
    <t xml:space="preserve">Exit date </t>
  </si>
  <si>
    <t>SLIMF</t>
  </si>
  <si>
    <t>Approved: Maintain /grant certification</t>
  </si>
  <si>
    <t>Signed on behalf of Soil Association Certification Ltd:</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</si>
  <si>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</si>
  <si>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</si>
  <si>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</si>
  <si>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</si>
  <si>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</si>
  <si>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</si>
  <si>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</si>
  <si>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</si>
  <si>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</si>
  <si>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</si>
  <si>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</si>
  <si>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</si>
  <si>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</si>
  <si>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</si>
  <si>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</si>
  <si>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</si>
  <si>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</si>
  <si>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</si>
  <si>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</si>
  <si>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</si>
  <si>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</si>
  <si>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</si>
  <si>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</si>
  <si>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</si>
  <si>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</si>
  <si>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In X (country), the PEFC endorsed national standard (name) is used.</t>
  </si>
  <si>
    <t>Management objectives</t>
  </si>
  <si>
    <t>Description of Management System</t>
  </si>
  <si>
    <t>5.3.2</t>
  </si>
  <si>
    <t>3.8.2</t>
  </si>
  <si>
    <t>Data from x organisations gathered</t>
  </si>
  <si>
    <t>Data gathered include:</t>
  </si>
  <si>
    <t>Data gathered is handled in the A1 PEFC FM Std. checklist for Norway / A6 PEFC Group Std. Checklist for Sweden</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</si>
  <si>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</si>
  <si>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</si>
  <si>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</si>
  <si>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</si>
  <si>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PEFC-</t>
  </si>
  <si>
    <t>PA</t>
  </si>
  <si>
    <t>Single</t>
  </si>
  <si>
    <t>1.3.1.a</t>
  </si>
  <si>
    <t>Type of operation</t>
  </si>
  <si>
    <t>1.1.2</t>
  </si>
  <si>
    <t>Type of certification</t>
  </si>
  <si>
    <t>Or for Sweden</t>
  </si>
  <si>
    <t xml:space="preserve">The forest contractor / wood procurement organisation was evaluated against the PEFC-endorsed national standard for Sweden, entitled Z [name, no. Date]. A copy of the standard is available at www.pefc.org. </t>
  </si>
  <si>
    <t>documented system / Centralised policies and procedures</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</si>
  <si>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</si>
  <si>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</si>
  <si>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</si>
  <si>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</si>
  <si>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</si>
  <si>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</si>
  <si>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</si>
  <si>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</si>
  <si>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</si>
  <si>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</si>
  <si>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</si>
  <si>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</si>
  <si>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</si>
  <si>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</si>
  <si>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</si>
  <si>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</si>
  <si>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</si>
  <si>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</si>
  <si>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</si>
  <si>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</si>
  <si>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</si>
  <si>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</si>
  <si>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</si>
  <si>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</si>
  <si>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</si>
  <si>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</si>
  <si>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</si>
  <si>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</si>
  <si>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</si>
  <si>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</si>
  <si>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</si>
  <si>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</si>
  <si>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</si>
  <si>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</si>
  <si>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</si>
  <si>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</si>
  <si>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</si>
  <si>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</si>
  <si>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</si>
  <si>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</si>
  <si>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</si>
  <si>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</si>
  <si>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</si>
  <si>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</si>
  <si>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</si>
  <si>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</si>
  <si>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</si>
  <si>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</si>
  <si>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</si>
  <si>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</si>
  <si>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</si>
  <si>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</si>
  <si>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</si>
  <si>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</si>
  <si>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</si>
  <si>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</si>
  <si>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</si>
  <si>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ANNEX 6 SA Certification GROUP CERTIFICATION STANDARD (GCS) CHECKLIST</t>
  </si>
  <si>
    <t>GCS Requirement</t>
  </si>
  <si>
    <t>d) An explanation of requirements with respect to public information and consultation;</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</si>
  <si>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</si>
  <si>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</si>
  <si>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</si>
  <si>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</si>
  <si>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</si>
  <si>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</si>
  <si>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</si>
  <si>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FSC Assessments only:
The Group entity shall ensure that all uses of the FSC Trademark are approved by the responsible certification body in advance.</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</si>
  <si>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</si>
  <si>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</si>
  <si>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</si>
  <si>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</si>
  <si>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</si>
  <si>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</si>
  <si>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</si>
  <si>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</si>
  <si>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</si>
  <si>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</si>
  <si>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</si>
  <si>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Note to auditor - results of internal group monitoring should be assessed against the result of SA external monitoring of group members.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</si>
  <si>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</si>
  <si>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</si>
  <si>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</si>
  <si>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</si>
  <si>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</si>
  <si>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Soil Association Certification Ltd • United Kingdom</t>
  </si>
  <si>
    <t>Soil Association Certification •  United Kingdom</t>
  </si>
  <si>
    <t xml:space="preserve">Telephone (+44) (0) 117 914 2435 </t>
  </si>
  <si>
    <t>Changes to PEFC Band</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</si>
  <si>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</si>
  <si>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</si>
  <si>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</si>
  <si>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</si>
  <si>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</si>
  <si>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</si>
  <si>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</si>
  <si>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</si>
  <si>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</si>
  <si>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</si>
  <si>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</si>
  <si>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</si>
  <si>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</si>
  <si>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</si>
  <si>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</si>
  <si>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</si>
  <si>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</si>
  <si>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</si>
  <si>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</si>
  <si>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</si>
  <si>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</si>
  <si>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</si>
  <si>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</si>
  <si>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</si>
  <si>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</si>
  <si>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</si>
  <si>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</si>
  <si>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(c)An explanation that SA Cert (and our accreditation bodies) may visit member’s woodlands for the purposes of evaluation and monitoring of the group certificate </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</si>
  <si>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</si>
  <si>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</si>
  <si>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</si>
  <si>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</si>
  <si>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</si>
  <si>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</si>
  <si>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</si>
  <si>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</si>
  <si>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</si>
  <si>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</si>
  <si>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</si>
  <si>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</si>
  <si>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</si>
  <si>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</si>
  <si>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</si>
  <si>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</si>
  <si>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</si>
  <si>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</si>
  <si>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Example: Group member with 2 FMU's:</t>
  </si>
  <si>
    <t>State</t>
  </si>
  <si>
    <t>B</t>
  </si>
  <si>
    <t>Branscomber woods Trust</t>
  </si>
  <si>
    <t>Sandy Lane</t>
  </si>
  <si>
    <t>Hamshead</t>
  </si>
  <si>
    <t>WA</t>
  </si>
  <si>
    <t>Australia</t>
  </si>
  <si>
    <t>Branscomber lake side</t>
  </si>
  <si>
    <t>10ha</t>
  </si>
  <si>
    <t>The Group Manager</t>
  </si>
  <si>
    <t>Round logs</t>
  </si>
  <si>
    <t>No</t>
  </si>
  <si>
    <t>Community</t>
  </si>
  <si>
    <t>Branscomber town forest</t>
  </si>
  <si>
    <t>40ha</t>
  </si>
  <si>
    <t>HCV 6</t>
  </si>
  <si>
    <t>MA- 2018</t>
  </si>
  <si>
    <t>Year visited by SA</t>
  </si>
  <si>
    <t>A8a - insert sampling sheet for client here (from internal quote form)</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</si>
  <si>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</si>
  <si>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</si>
  <si>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</si>
  <si>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</si>
  <si>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</si>
  <si>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</si>
  <si>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</si>
  <si>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</si>
  <si>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</si>
  <si>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</si>
  <si>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</si>
  <si>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</si>
  <si>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</si>
  <si>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</si>
  <si>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</si>
  <si>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</si>
  <si>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</si>
  <si>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</si>
  <si>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</si>
  <si>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</si>
  <si>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</si>
  <si>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</si>
  <si>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</si>
  <si>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</si>
  <si>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</si>
  <si>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</si>
  <si>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</si>
  <si>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</si>
  <si>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</si>
  <si>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RT-FM-001a-06 April 2020. ©  Produced by Soil Association Certification Limited</t>
  </si>
  <si>
    <t>INSERT THE INDICATIVE 5-YEAR AUDIT PROGRAMME HERE - CREATED BY SA STAFF USING HEADINGS FROM THE RELEVANT CHECKLIST</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</si>
  <si>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</si>
  <si>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</si>
  <si>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</si>
  <si>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</si>
  <si>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</si>
  <si>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</si>
  <si>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</si>
  <si>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</si>
  <si>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</si>
  <si>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</si>
  <si>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</si>
  <si>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</si>
  <si>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</si>
  <si>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</si>
  <si>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</si>
  <si>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</si>
  <si>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</si>
  <si>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</si>
  <si>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</si>
  <si>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</si>
  <si>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</si>
  <si>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</si>
  <si>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</si>
  <si>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</si>
  <si>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</si>
  <si>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</si>
  <si>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</si>
  <si>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</si>
  <si>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</si>
  <si>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</si>
  <si>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</si>
  <si>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</si>
  <si>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</si>
  <si>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</si>
  <si>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</si>
  <si>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</si>
  <si>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</si>
  <si>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</si>
  <si>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</si>
  <si>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</si>
  <si>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</si>
  <si>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</si>
  <si>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</si>
  <si>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</si>
  <si>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</si>
  <si>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</si>
  <si>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</si>
  <si>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</si>
  <si>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</si>
  <si>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</si>
  <si>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</si>
  <si>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</si>
  <si>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</si>
  <si>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</si>
  <si>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</si>
  <si>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</si>
  <si>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</si>
  <si>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</si>
  <si>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</si>
  <si>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</si>
  <si>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</si>
  <si>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</si>
  <si>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</si>
  <si>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</si>
  <si>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</si>
  <si>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</si>
  <si>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</si>
  <si>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</si>
  <si>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</si>
  <si>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</si>
  <si>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</si>
  <si>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</si>
  <si>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</si>
  <si>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</si>
  <si>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</si>
  <si>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</si>
  <si>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</si>
  <si>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</si>
  <si>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</si>
  <si>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</si>
  <si>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</si>
  <si>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</si>
  <si>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</si>
  <si>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</si>
  <si>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</si>
  <si>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</si>
  <si>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</si>
  <si>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</si>
  <si>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</si>
  <si>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</si>
  <si>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</si>
  <si>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</si>
  <si>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</si>
  <si>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</si>
  <si>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</si>
  <si>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</si>
  <si>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1.   Legal compliance and PEFC TOF standard conformance</t>
  </si>
  <si>
    <t>REQUIREMENT</t>
  </si>
  <si>
    <t>EXAMPLE VERIFIERS</t>
  </si>
  <si>
    <t>GUIDANCE</t>
  </si>
  <si>
    <t>Compliance and conformance</t>
  </si>
  <si>
    <t>There shall be compliance with the law. There shall be no substantiated outstanding claims of non-compliance related to tree management.</t>
  </si>
  <si>
    <t>The certification standard does not go into detail in all areas covered by UK legislation. The appendix of references provides a non-exhaustive list of relevant legislation.</t>
  </si>
  <si>
    <t>Certification bodies will be checking that there is no evidence of non-compliance with relevant legal requirements including that:</t>
  </si>
  <si>
    <t>In the event of a perceived conflict between the requirements of the certification standard and legal requirements, owners/managers should seek guidance from PEFC UK</t>
  </si>
  <si>
    <t>There shall be conformance to the spirit of any relevant codes of practice or good practice guidelines.</t>
  </si>
  <si>
    <t>The appendix of references provides further information on good practice guidelines and codes of practice.</t>
  </si>
  <si>
    <t>Conformance to the spirit means that the owner/manager is aiming to achieve the principles set out in relevant codes of practice or good practice guidelines and that:</t>
  </si>
  <si>
    <t>In the event of a perceived conflict between the requirements of the certification standard and relevant codes and guidelines, owners/managers should seek guidance from PEFC UK.</t>
  </si>
  <si>
    <t>a) The legal identity of the owner/manager shall be documented.</t>
  </si>
  <si>
    <t>b) The boundaries of the owner’s/manager’s legal ownership or tenure shall be documented.</t>
  </si>
  <si>
    <t>c) The scope of the owner’s/manager’s legal rights to manage the trees and to harvest products and/or supply services from within the certified area shall be documented. The scope of the certified area, including the boundaries of the TMU shall also be documented.</t>
  </si>
  <si>
    <t>d) Legal authority to carry out specific operations, where required by the relevant authorities, shall be documented.</t>
  </si>
  <si>
    <t>e) Payment shall be made in a timely manner of all applicable legally prescribed charges connected with tree management.</t>
  </si>
  <si>
    <t>Examples of circumstances which may affect the scope of the owner’s/manager’s legal rights to manage the Trees and to harvest products and/or supply services from them include:</t>
  </si>
  <si>
    <t>Depending on the nature of operations, the competent authorities providing legal authorisation may include statutory nature conservation and countryside agencies, statutory environment protection agencies, statutory historic environment agencies, or local authorities.</t>
  </si>
  <si>
    <t>Legally prescribed charges connected with tree management may include fees for licences or permissions, or grant repayments where grant conditions have not been fulfilled.</t>
  </si>
  <si>
    <t>a) Mechanisms shall be employed to identify, prevent and resolve disputes over tenure claims and use rights through appropriate consultation with interested parties.</t>
  </si>
  <si>
    <t>b) Where possible, the owner/manager shall seek to resolve disputes out of court and in a timely manner.</t>
  </si>
  <si>
    <t>Unresolved disputes of substantial magnitude involving a significant number of interests will normally disqualify an entity from being certified.</t>
  </si>
  <si>
    <t>Examples of relevant tenure claims and use rights may include:</t>
  </si>
  <si>
    <t>1.1.5</t>
  </si>
  <si>
    <t>a) The owner/manager shall:</t>
  </si>
  <si>
    <t>b) A statement of these commitments shall be made publicly available upon request.</t>
  </si>
  <si>
    <t>Workers, licensees and leaseholders should be informed of the aim of the certification standard and, to the degree that is relevant, of the practical implications for them in carrying out their activities. This might be done through, for example, meetings or briefings and the provision of appropriate written material.</t>
  </si>
  <si>
    <t>If a substantial failure has led to withdrawal of a TOF certification to this standard in the past, then substantial changes in ownership, policy commitment and management regime should have been implemented or a two-year track record of conformance established.</t>
  </si>
  <si>
    <t>1.1.6</t>
  </si>
  <si>
    <t>a) There shall be conformance to guidance on anti-corruption legislation.</t>
  </si>
  <si>
    <t>b) The owner/manager shall have and implement a publicly available anti-corruption policy which meets or exceeds the requirements of legislation.</t>
  </si>
  <si>
    <t>Guidance on procedures to prevent bribery is available from the Ministry of Justice.</t>
  </si>
  <si>
    <t>1.1.7</t>
  </si>
  <si>
    <t>There shall be compliance with legislation relating to the transportation and trade of timber products, including relevant timber regulations and phytosanitary requirements.</t>
  </si>
  <si>
    <t>The owner/manager should comply with any relevant phytosanitary movement licences and other statutory plant health requirements.</t>
  </si>
  <si>
    <t xml:space="preserve">UK-grown planting stock, preferably from seed of UK origin, should be sourced where it is available, commercially viable and aligned with management objectives. </t>
  </si>
  <si>
    <t xml:space="preserve">Where possible, trees should be sourced from nurseries with accredited biosecurity practices, as demonstrated by adherence to recognised assurance standards. </t>
  </si>
  <si>
    <t xml:space="preserve">Where stock is imported, best practice and protocols regarding quarantine periods and treatments should be followed. </t>
  </si>
  <si>
    <t xml:space="preserve">Relevant timber regulations are the UK Timber Regulation (UKTR) in Great Britain and the European Union Timber Regulation (EUTR) in Northern Ireland. </t>
  </si>
  <si>
    <t>Plant passports may be required before moving regulated plant material. The requirements are different in Great Britain and Northern Ireland.</t>
  </si>
  <si>
    <t>Protection from illegal activities</t>
  </si>
  <si>
    <t>The owner/manager shall take all reasonable measures, including engagement with the police and statutory bodies, to prevent or stop illegal or unauthorised uses of the trees that could jeopardise fulfilment of the objectives of management.</t>
  </si>
  <si>
    <t xml:space="preserve">The phrase ‘reasonable measures’ means measures that are both within the law, within the terms of any tenancy and within the jurisdiction of the owner/manager and that the measures are economically viable and environmentally and socially acceptable.  </t>
  </si>
  <si>
    <t>The scope of illegal activities which the owner/manager may encounter is so diverse that it is not possible to prescribe actions in every case.  In specific cases a legal opinion may be required in order to prescribe ‘reasonable measures’.</t>
  </si>
  <si>
    <t>Illegal activities may include vandalism or ant-social behaviour.</t>
  </si>
  <si>
    <t>Genetically modified organisms</t>
  </si>
  <si>
    <t>Genetically modified organisms (GMOs) shall not be used.</t>
  </si>
  <si>
    <t>GMOs are created through gene transfer under laboratory conditions and are not the product of tree breeding, vegetative propagation, cloning or tissue culture programmes.</t>
  </si>
  <si>
    <t>·         No evidence of non-compliance from audit</t>
  </si>
  <si>
    <t>·         Evidence of correction of any previous non-compliance</t>
  </si>
  <si>
    <t>·         A system to be aware of and implement requirements of new legislation.</t>
  </si>
  <si>
    <t>·         Management and workers understand and comply with all legal requirements relevant to their roles and responsibilities</t>
  </si>
  <si>
    <t>·         All documentation including procedures, work instructions, contracts and agreements meet legal requirements and are respected</t>
  </si>
  <si>
    <t>·         No issues of legal non-compliance are raised by regulatory authorities or other interested parties.</t>
  </si>
  <si>
    <t>·         No evidence of non-conformance from audit</t>
  </si>
  <si>
    <t>·         Evidence of correction of any previous non-conformance</t>
  </si>
  <si>
    <t>·         A system to be aware of and conform to new codes of practice and good practice guidelines.</t>
  </si>
  <si>
    <t>·         Management and workers understand and conform to the spirit of codes and guidelines relevant to their roles and responsibilities</t>
  </si>
  <si>
    <t>·         All documentation including procedures, work instructions and contracts conform to the spirit of relevant codes and guidelines.</t>
  </si>
  <si>
    <t>·         Long-term unchallenged use</t>
  </si>
  <si>
    <t>·         A signed declaration detailing nature and location of tenure documentation</t>
  </si>
  <si>
    <t>·         Solicitor’s letter</t>
  </si>
  <si>
    <t>·         Title deeds</t>
  </si>
  <si>
    <t>·         Land registry records</t>
  </si>
  <si>
    <t>·         Companies House records</t>
  </si>
  <si>
    <t>·         Licences</t>
  </si>
  <si>
    <t>·         Written permissions from competent authorities</t>
  </si>
  <si>
    <t>·         Records of payments.</t>
  </si>
  <si>
    <t>·         The owner/manager is bound by a restrictive covenant</t>
  </si>
  <si>
    <t>·         Use of dispute resolution mechanism.</t>
  </si>
  <si>
    <t>·         Boundary rights and responsibilities</t>
  </si>
  <si>
    <t>·         Joint access routes</t>
  </si>
  <si>
    <t>·         Commit to conformance to this certification standard, and</t>
  </si>
  <si>
    <t>·         Have declared an intention to protect and maintain the trees and their ecological integrity in the long term.</t>
  </si>
  <si>
    <t>·         Signed declaration of commitment</t>
  </si>
  <si>
    <t>·         Dissemination of the requirements of this certification standard to workers, licensees and leaseholders</t>
  </si>
  <si>
    <t>·         Public statement of policy.</t>
  </si>
  <si>
    <t>·         Discussion with the owner/manager</t>
  </si>
  <si>
    <t>·         Written procedures</t>
  </si>
  <si>
    <t>·         Relevant procedures and records.</t>
  </si>
  <si>
    <t>In rare cases the provisions of the Convention on International Trade in Endangered Species of Wild Fauna and Flora (CITES) may apply. The import, export and use for commercial gain of certain species requires a CITES permit. CITES species present in the UK include Snowdrops (Galanthus spp.) and Monkey-puzzle (Araucaria araucana).</t>
  </si>
  <si>
    <t>·         The owner/manager is aware of potential and actual problems</t>
  </si>
  <si>
    <t>·         Evidence of response to actual current problems</t>
  </si>
  <si>
    <t>·         Evidence of a proactive approach to potential and actual problems including follow-up action</t>
  </si>
  <si>
    <t>·         Engagement with statutory bodies.</t>
  </si>
  <si>
    <t>·         Plant supply records</t>
  </si>
  <si>
    <t>·         Discussion with the owner/manager.</t>
  </si>
  <si>
    <t>2.   Management planning</t>
  </si>
  <si>
    <t>Long-term policy and objectives</t>
  </si>
  <si>
    <t>2.1.1</t>
  </si>
  <si>
    <t>a) The owner/manager shall have a long-term policy and management objectives which are environmentally sound, socially beneficial and economically viable and take full account of the need to embed tree resilience.</t>
  </si>
  <si>
    <t>b) The policy and objectives, or summaries thereof, shall be proactively communicated to workers consistent with their roles and responsibilities.</t>
  </si>
  <si>
    <t>c) The owner/manager shall provide a publicly available commitment to continuously improve the Tree Management Unit (TMU) and its management system.</t>
  </si>
  <si>
    <t>·         Discussion with the owner/manager and workers</t>
  </si>
  <si>
    <t>·         Management planning documentation</t>
  </si>
  <si>
    <t>·         Toolbox talks.</t>
  </si>
  <si>
    <t>The long-term policy should articulate the overall vision for tree management. Management objectives should set out tangible, shorter-term steps towards achieving that vision.</t>
  </si>
  <si>
    <t>The owner/manager should be aware that long-term tree resilience will underpin environmental, social and economic objectives. Management planning should take into account the positive and negative impacts on the carbon sequestration and storage in trees and soils.</t>
  </si>
  <si>
    <t>Economic viability need not be based on, or solely on, the sale of products. Income from other sources, such as membership subscriptions, government funding or private investment, may be sufficient to achieve the policy and objectives of management.</t>
  </si>
  <si>
    <t>The level of detail required in the policy and objectives should be proportionate to the scale and intensity of management.</t>
  </si>
  <si>
    <t>Workers should be aware of the policy and objectives to the extent necessary for them to contribute to achieving the aims of management; they should understand how their actions might have positive or negative effects on meeting those aims.</t>
  </si>
  <si>
    <t>Means of communicating the policy and objectives to workers should always be proportionate to the extent of their influence on the outcomes of management and might range from detailed notes or staff meetings to a simple verbal briefing. Where contractors are used, the emphasis should be on ensuring that those responsible for supervising them are appropriately briefed and can instruct them accordingly.</t>
  </si>
  <si>
    <t>2.1.2</t>
  </si>
  <si>
    <t>Management planning shall take fully into account the long-term positive and negative economic, environmental and social impacts of proposed operations, including potential impacts outside the certified area.</t>
  </si>
  <si>
    <t>·         Management planning documentation.</t>
  </si>
  <si>
    <t>Management planning should be proportionate to the scale and intensity of management, and to the potential economic, environmental and social impacts of management activities. This will include guidance around sightlines.</t>
  </si>
  <si>
    <t>2.1.3</t>
  </si>
  <si>
    <t>The owner/manager shall aim to secure the necessary investment to implement the management plan in order to meet this standard and to ensure long-term economic viability.</t>
  </si>
  <si>
    <t>·         Financial records relating to the resource</t>
  </si>
  <si>
    <t>·         Budget forecasting, expenditure and potential sources of funding.</t>
  </si>
  <si>
    <t>Management planning should be proportionate to the scale and intensity of management.</t>
  </si>
  <si>
    <t>Management planning should show how the stated policy and objectives of management can be achieved and sustained economically in the long term, for example from future sources of income. Detailed projections are not required but there should be evidence that the longer-term resourcing of essential operations has been considered.</t>
  </si>
  <si>
    <t xml:space="preserve">Management planning should indicate that sufficient resources are available for the implementation and maintenance of the management plan so that it continues to be suitable and effective in ensuring that the requirements of this standard are met. </t>
  </si>
  <si>
    <t>Documentation</t>
  </si>
  <si>
    <t>2.2.1</t>
  </si>
  <si>
    <t>All parts of the certified area shall be covered by management planning documentation which shall be retained for at least ten years and shall incorporate:</t>
  </si>
  <si>
    <t>a) A long-term policy for tree management.</t>
  </si>
  <si>
    <t>b) Assessment of relevant components of the resource, including potential products and services which are consistent with the management objectives.</t>
  </si>
  <si>
    <t>c) Assessment of environmental values, including those outside the certified area potentially affected by management, sufficient to determine appropriate conservation measures and to provide a baseline for detecting possible negative impacts.</t>
  </si>
  <si>
    <t>d) Identification of special characteristics and sensitivities of the trees and appropriate treatments.</t>
  </si>
  <si>
    <t>e) Identification of community and social needs and sensitivities.</t>
  </si>
  <si>
    <t>f) Prioritised objectives, with verifiable targets to measure progress.</t>
  </si>
  <si>
    <t>g) Rationale for management prescriptions.</t>
  </si>
  <si>
    <t>h) Where applicable, annual allowable harvest of Non-Wood Tree Products (NWTPs).</t>
  </si>
  <si>
    <t>i) Rationale for the operational techniques to be used.</t>
  </si>
  <si>
    <t>j) Plans for implementation, first five years in detail.</t>
  </si>
  <si>
    <t>k) Appropriate maps.</t>
  </si>
  <si>
    <t>l) Plans to monitor at least those elements identified under section 2.9.1 against the objectives.</t>
  </si>
  <si>
    <t>·         Appropriate maps and records.</t>
  </si>
  <si>
    <t>The subsequent sections of this standard provide additional guidance and information on how to meet this requirement.</t>
  </si>
  <si>
    <t>There should be a link between features and sensitivities identified in (b), (c), (d), (e) and (f) and the setting of management objectives. Equally, monitoring should be linked to potential positive and negative impacts of management on these features and sensitivities and to the delivery of management objectives.</t>
  </si>
  <si>
    <t>The documentation and level of detail associated with the planning process should be appropriate to scale, intensity and risk.</t>
  </si>
  <si>
    <t>The documentation might include:</t>
  </si>
  <si>
    <t>·         A brief statement of intent and an annotated map</t>
  </si>
  <si>
    <t>·         A plan covering a 20-year period and incorporating an assessment at the landscape level</t>
  </si>
  <si>
    <t>·         An overarching plan.</t>
  </si>
  <si>
    <t>The management planning documentation should cover all elements of the requirement but may refer to other documents as appropriate.</t>
  </si>
  <si>
    <t>2.2.2</t>
  </si>
  <si>
    <t>While respecting the confidentiality of information, the owner/manager shall, upon request, make publicly available either:</t>
  </si>
  <si>
    <t>·         Management planning documentation, or</t>
  </si>
  <si>
    <t>·         A summary of the management planning documentation.</t>
  </si>
  <si>
    <t>·         Evidence of fulfilling requests for management planning documentation or summaries</t>
  </si>
  <si>
    <t>·         A public contact point</t>
  </si>
  <si>
    <t>·         Summary management planning documentation.</t>
  </si>
  <si>
    <t>This requirement deliberately gives the owner/manager discretion as to how they make management planning documentation available to allow for situations where they are happy to provide documentation in full and where producing a summary may be an unnecessary administrative burden.</t>
  </si>
  <si>
    <t>Owners/managers may demonstrate that they are receptive for requests to make documentation available by providing details of a public contact point, for example in the form of a dedicated e-mail address.</t>
  </si>
  <si>
    <t>2.2.3</t>
  </si>
  <si>
    <t>a) Management planning documentation shall be kept current taking into account changes required as a result of:</t>
  </si>
  <si>
    <t>·         Monitoring results</t>
  </si>
  <si>
    <t>·         Results of certification audits</t>
  </si>
  <si>
    <t>·         Results of stakeholder engagement</t>
  </si>
  <si>
    <t>·         New research and technical information, and</t>
  </si>
  <si>
    <t>·         Changed environmental, social, or economic circumstances.</t>
  </si>
  <si>
    <t>b) All management planning documentation is reviewed at least every ten years.</t>
  </si>
  <si>
    <t>Consultation and co-operation</t>
  </si>
  <si>
    <t>2.3.1</t>
  </si>
  <si>
    <t>a) Local people, relevant organisations and interested parties shall be identified and made aware that:</t>
  </si>
  <si>
    <t>·         New or revised management planning documentation, as specified under section 2.2.1, is being produced</t>
  </si>
  <si>
    <t>·         High impact operations are planned</t>
  </si>
  <si>
    <t>·         The certified area is being evaluated for certification.</t>
  </si>
  <si>
    <t>b) The owner/manager shall ensure that there is full co-operation with the relevant authority’s consultation processes.</t>
  </si>
  <si>
    <t>c) The owner/manager shall consult appropriately with local people, relevant organisations and other interested parties, and provide opportunities for their engagement in planning, sharing knowledge and monitoring processes.</t>
  </si>
  <si>
    <t>d) Methods of consultation and engagement shall be designed to ensure that local people, relevant organisations and other interested parties have reasonable opportunities to participate equitably and without discrimination.</t>
  </si>
  <si>
    <t>e) The owner/manager shall respond to issues raised or requests for ongoing dialogue and engagement and shall demonstrate how the results of the consultation including community and social impacts have been taken into account in management planning and operations.</t>
  </si>
  <si>
    <t>f) At least 30 days shall be allowed for people to respond to notices, letters or meetings before certification.</t>
  </si>
  <si>
    <t>·         Consultation with the relevant authority</t>
  </si>
  <si>
    <t>·         Evidence that users of the certified area are informed about high impact operations (e.g. signs, letters or other appropriate means)</t>
  </si>
  <si>
    <t>·         A list of interested parties</t>
  </si>
  <si>
    <t>·         Established means of proactive communication</t>
  </si>
  <si>
    <t>·         A public contact point.</t>
  </si>
  <si>
    <t>The owner should be able to justify the frequency and level of consultation and the certification body will look for corroborating evidence. Examples of methods for identifying and making local people and relevant organisations aware include:</t>
  </si>
  <si>
    <t>·         Statutory consultations by the relevant local authority or voluntary consultation with statutory bodies</t>
  </si>
  <si>
    <t>·         Letters to individuals or groups</t>
  </si>
  <si>
    <t>·         Temporary or permanent signs in or near the affected area</t>
  </si>
  <si>
    <t>·         Information in local newspapers or other publications</t>
  </si>
  <si>
    <t>·         Meetings and dialogue</t>
  </si>
  <si>
    <t>·         Internet</t>
  </si>
  <si>
    <t>Consultation and engagement with local people should be sufficient to identify:</t>
  </si>
  <si>
    <t>·         their permissive or traditional uses of the trees</t>
  </si>
  <si>
    <t>·         sites or features of special cultural or historical significance.</t>
  </si>
  <si>
    <t>For access issues, owners/managers should seek to identify and consult local representative groups or bodies which can represent users, including the statutory Local Access Forum where relevant.</t>
  </si>
  <si>
    <t>For biodiversity issues, owners/ managers should seek to identify and consult local representative groups or bodies which can represent biodiversity interests, including the Local Biodiversity Partnership (or equivalent) where relevant.</t>
  </si>
  <si>
    <t>Consultation and engagement should be appropriate to the scale and intensity of management and to the risk of potential impacts on the interests of stakeholders.</t>
  </si>
  <si>
    <t>Whether an operation is high impact depends very much on circumstances and must be assessed on a case-by-case basis. A proportionate, risk-based assessment of social impacts might be carried out in a similar way to the assessment of environmental impacts required in section 2.5. The owner/manager should be able to demonstrate that they have considered how many interests will be affected, to what degree and over what timescale.</t>
  </si>
  <si>
    <t>See also section 4.3.1 which covers sites and features of special cultural or historical significance and section 5.1.1 which covers permissive or traditional uses.</t>
  </si>
  <si>
    <t>2.3.2</t>
  </si>
  <si>
    <t>a) Where appropriate, contact shall be made with the owners of adjoining properties to try to ensure that tree management complements and does not unreasonably compromise the management of adjoining land.</t>
  </si>
  <si>
    <t>b) Where appropriate and possible, the owner/manager shall consider opportunities for co-operating with neighbours in landscape-scale conservation initiatives.</t>
  </si>
  <si>
    <t>·         Awareness of potential problems and verbal description of appropriate action</t>
  </si>
  <si>
    <t>Productive potential of the management unit (TMU)</t>
  </si>
  <si>
    <t>2.4.1</t>
  </si>
  <si>
    <t>a) Harvesting of Products including timber and Non-Wood Tree Products (NWTPs) or use of ecosystem services from the TMU shall be at or below a level which can be permanently sustained.</t>
  </si>
  <si>
    <t>b) The average annual allowable cut is quantified and justified unless the TMU is undergoing significant restructuring.</t>
  </si>
  <si>
    <t>c) The average annual allowable cut is quantified, and actual harvesting levels are justified.</t>
  </si>
  <si>
    <t>d) The owner/manager shall maintain and enhance eco-system services that arise from the TMU</t>
  </si>
  <si>
    <t>·         Evidence from records and discussion with the owner/manager that quantities harvested are in line with sustainable growth rates and that there are no significant adverse environmental impacts.</t>
  </si>
  <si>
    <t>Non-Wood Tree Products (NWTP) include foliage, moss, fungi, berries, fruit, seed, venison and other animal products.</t>
  </si>
  <si>
    <t>It is recognised that objective information on sustainable harvesting levels for NWTPs is limited. However, in all cases the owner/manager should give careful thought to the annual allowable harvest and should be able to justify harvest levels on the basis of their objectives and best practice.</t>
  </si>
  <si>
    <t>2.4.2</t>
  </si>
  <si>
    <t xml:space="preserve">Areas converted from ancient semi-natural and other semi-natural woodlands to TOF or non-forested land after 1994 shall do not normally qualify for certification. </t>
  </si>
  <si>
    <t>·          </t>
  </si>
  <si>
    <t>2.4.3</t>
  </si>
  <si>
    <t>Conversion to or from non-tree landscapes to TOF shall not occur unless in justified circumstances, where;</t>
  </si>
  <si>
    <t>a) allowed by legislation, including local land use planning and where it does not impact on ecologically important forest and non-forest areas, including threatened species or habitats and culturally and socially significant areas</t>
  </si>
  <si>
    <t>b) any conversion to or from non-tree landscape does not destroy areas of significantly high carbon stock</t>
  </si>
  <si>
    <t>c) any conversion to or from a non-tree landscape entails no more than 5% of the TMU</t>
  </si>
  <si>
    <t>d) it makes a contribution to long-term conservation, economic and social benefits</t>
  </si>
  <si>
    <t>e) the decision making  process includes consultation as outlined in 2.3</t>
  </si>
  <si>
    <t>Conversion to non-forested land should be planned and implemented in accordance with the UKFS guidelines and regional policy on biodiversity, landscape and historic environment.</t>
  </si>
  <si>
    <t>Assessment of environmental impacts</t>
  </si>
  <si>
    <t>2.5.1</t>
  </si>
  <si>
    <t>a) The impacts of new planting and other plans on environmental values shall be assessed before operations are implemented, in a manner appropriate to the scale of the operations and the sensitivity of the site.</t>
  </si>
  <si>
    <t>b) The results of the environmental assessments shall be incorporated into planning and implementation in order to avoid, minimise or repair adverse environmental impacts of management activities.</t>
  </si>
  <si>
    <t>c) Tree planting activities that contribute to the improvement and restoration of ecological connectivity shall be promoted.</t>
  </si>
  <si>
    <t>·         Documented environmental impact assessment or Appropriate Assessment where such has been requested by the relevant authority</t>
  </si>
  <si>
    <t>·         Documented environmental appraisals</t>
  </si>
  <si>
    <t>·         Field observation.</t>
  </si>
  <si>
    <t>The owner/manager should be aware of relevant legal requirements for environmental impact assessment.</t>
  </si>
  <si>
    <t>Depending on scale and sensitivity the assessment of environmental impacts may be:</t>
  </si>
  <si>
    <t>·         Brief environmental appraisals for planting or felling which might affect sites recognised for cultural, landscape, hydrological or ecological value</t>
  </si>
  <si>
    <t>·         Ecological assessments</t>
  </si>
  <si>
    <t>·         Specific assessments for unusual and/or extensive operations</t>
  </si>
  <si>
    <t>·         Checks against relevant country-level plans for priority habitats and species.</t>
  </si>
  <si>
    <t>It may be appropriate to seek specialist advice on the potential impacts of operations, for example in relation to:</t>
  </si>
  <si>
    <t>·         Priority habitats and species</t>
  </si>
  <si>
    <t>·         Historic environment sites and landscapes</t>
  </si>
  <si>
    <t>·         Flood risk and mitigation potential in accordance with local flood risk management plans or strategies.</t>
  </si>
  <si>
    <t>2.5.2</t>
  </si>
  <si>
    <t>a) The owner/manager shall assess the potential negative impacts of natural hazards on the trees and their associated eco-system services, including drought, floods, wind, fire, invasive plant and animal species, and other pests and diseases.</t>
  </si>
  <si>
    <t>b) Planting plans shall be designed to mitigate the risk of damage from natural hazards.</t>
  </si>
  <si>
    <t>Evaluation should consider:</t>
  </si>
  <si>
    <t>·         Robust planting design</t>
  </si>
  <si>
    <t>·         Long-term resilience</t>
  </si>
  <si>
    <t>·         Species Choice</t>
  </si>
  <si>
    <t>Tree species selection</t>
  </si>
  <si>
    <t>2.6.1</t>
  </si>
  <si>
    <t>a) The range of species and genetic provenance selected for new planting shall be suited to the site and shall take into consideration:</t>
  </si>
  <si>
    <t>·         Improvement of long-term tree resilience</t>
  </si>
  <si>
    <t>·         Management objectives</t>
  </si>
  <si>
    <t>·         Landscape character.</t>
  </si>
  <si>
    <t>b) Native species shall be preferred to non-native. If non-native species are used it shall be shown that they will clearly outperform native species in meeting the owner/manager’s objectives or in achieving long-term resilience.</t>
  </si>
  <si>
    <t>·         Discussion with the owner/manager demonstrates that consideration has been given to a range of species, including native species</t>
  </si>
  <si>
    <t>Results of research into site suitability of different species’ origins and provenances and their resilience to climate change should be used to assist species choice.  Because of the uncertain effects of climate change, selecting a range of genotypes may be prudent.</t>
  </si>
  <si>
    <t>Emergency Planning</t>
  </si>
  <si>
    <t>2.7.1</t>
  </si>
  <si>
    <t>There shall be an emergency response plan appropriate to the level of risk.</t>
  </si>
  <si>
    <t>·         Emergency response plans</t>
  </si>
  <si>
    <t>Incidents may include:</t>
  </si>
  <si>
    <t>·         Extreme weather events</t>
  </si>
  <si>
    <t>·         Outbreaks of pests, diseases or invasive species</t>
  </si>
  <si>
    <t>·         Accidents</t>
  </si>
  <si>
    <t>·         Chemical spills and other pollution.</t>
  </si>
  <si>
    <t>Where appropriate, plans may be as simple as a reference card, but as a minimum should include:</t>
  </si>
  <si>
    <t>·         Responsibilities for action</t>
  </si>
  <si>
    <t>·         Contact details</t>
  </si>
  <si>
    <t>·         Emergency procedures.</t>
  </si>
  <si>
    <t>Plans should take into account best practice guidance and issues such as the remoteness of some sites, which may affect both communication and the ability of emergency services to reach them in a timely manner.</t>
  </si>
  <si>
    <t>Implementation, amendment and revision of the plan</t>
  </si>
  <si>
    <t>2.8.1</t>
  </si>
  <si>
    <t>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trees maintained.</t>
  </si>
  <si>
    <t>·         Cross-correlation between the management planning documentation, annual work programmes and operations seen on the ground</t>
  </si>
  <si>
    <t>·         Owner’s/manager’s familiarity with the management planning documentation.</t>
  </si>
  <si>
    <t>·         Documentation or owner’s/manager’s explanation of any deviation.</t>
  </si>
  <si>
    <t>Changes in planned timing of operations should be such that they do not jeopardise the delivery of the management objectives.</t>
  </si>
  <si>
    <t>Changes in planned timing may be justified on economic grounds if overall management practices continue to conform to the other requirements of this certification standard.</t>
  </si>
  <si>
    <t>Catastrophic events such as wind damage or pest and disease outbreaks may necessitate amendment of the work programme and management planning documentation.</t>
  </si>
  <si>
    <t>Monitoring</t>
  </si>
  <si>
    <t>2.9.1</t>
  </si>
  <si>
    <t>a) The owner/manager shall devise and implement a monitoring programme appropriate to the scale and intensity of management.</t>
  </si>
  <si>
    <t>b) The monitoring programme shall be:</t>
  </si>
  <si>
    <t>·         Part of the management planning documentation</t>
  </si>
  <si>
    <t>·         Consistent and replicable over time to allow comparison of results and assessment of change</t>
  </si>
  <si>
    <t>·         Kept in a form that ensures that results are of use over the long term.</t>
  </si>
  <si>
    <t>c) The owner/manager shall where applicable monitor and record:</t>
  </si>
  <si>
    <t>·         The implementation of policies and objectives and the achievement of verifiable targets</t>
  </si>
  <si>
    <t>·         Implementation of operations</t>
  </si>
  <si>
    <t>·         Tree cover</t>
  </si>
  <si>
    <t>·         Social impacts</t>
  </si>
  <si>
    <t>·         Environmental impacts</t>
  </si>
  <si>
    <t>·         Changes in environmental condition</t>
  </si>
  <si>
    <t>·         Usage of pesticides, biological control agents and fertilisers and any adverse impacts</t>
  </si>
  <si>
    <t>·         Environmentally appropriate disposal of waste materials.</t>
  </si>
  <si>
    <t>d) Monitoring targets shall fully consider any special features of the certified area.</t>
  </si>
  <si>
    <t>·         A monitoring programme as part of management planning documentation</t>
  </si>
  <si>
    <t>·         Evidence of a consistent approach to recording site visits</t>
  </si>
  <si>
    <t>·         Monitoring records.</t>
  </si>
  <si>
    <t>The primary purpose of monitoring is to help the owner/manager to implement and adapt the management of the trees to meet the management objectives.</t>
  </si>
  <si>
    <t>Monitoring should be linked to potential and actual positive and negative impacts of management on the condition of features and sensitivities of the TMU identified in section 2.2.1, and to the delivery of management objectives.</t>
  </si>
  <si>
    <t>Monitoring should include:</t>
  </si>
  <si>
    <t>·         Supervision during operations</t>
  </si>
  <si>
    <t>·         Regular management visits and systematic collection of information</t>
  </si>
  <si>
    <t>·         Longer-term studies on changes to the ecosystem, particularly for special environmental features.</t>
  </si>
  <si>
    <t>Examples of appropriate monitoring include:</t>
  </si>
  <si>
    <t>o    Health and safety</t>
  </si>
  <si>
    <t>o    Compliance with best practice guidelines</t>
  </si>
  <si>
    <t>o    Worksite supervision</t>
  </si>
  <si>
    <t>o    Training records</t>
  </si>
  <si>
    <t>·         Harvesting yields</t>
  </si>
  <si>
    <t>o    Information from sales invoices</t>
  </si>
  <si>
    <t>o    Condition and accessibility of public access facilities</t>
  </si>
  <si>
    <t>o    Impacts of operations on local communities</t>
  </si>
  <si>
    <t>o    Impacts of operations on priority habitats and species, landscape or water and soils</t>
  </si>
  <si>
    <t>o    Impacts of non-native invasive species</t>
  </si>
  <si>
    <t>o    Impacts of herbivore damage</t>
  </si>
  <si>
    <t>o    Tree health</t>
  </si>
  <si>
    <t>o    Areas and features of conservation value</t>
  </si>
  <si>
    <t>o    Condition of cultural heritage features.</t>
  </si>
  <si>
    <t>Detail of information collected should be appropriate to the:</t>
  </si>
  <si>
    <t>·         Size of the enterprise</t>
  </si>
  <si>
    <t>·         Intensity of operations</t>
  </si>
  <si>
    <t>·         Objectives of management</t>
  </si>
  <si>
    <t>·         Sensitivity of the site.</t>
  </si>
  <si>
    <t>The owner/manager may consider:</t>
  </si>
  <si>
    <t>·         Formal written records</t>
  </si>
  <si>
    <t>·         A less formal site diary</t>
  </si>
  <si>
    <t>·         Photographic records</t>
  </si>
  <si>
    <t>·         Verbally communicated records.</t>
  </si>
  <si>
    <t>Note that there may be legal requirements for record-keeping in some cases, for example pesticide usage.</t>
  </si>
  <si>
    <t>Owners/managers should be aware of the potential usefulness of information gathered for other purposes, for example to fulfil statutory requirements, which may meet or supplement monitoring needs. It may also be possible to make use of freely available information from sources such as statutory bodies or local interest groups.</t>
  </si>
  <si>
    <t>2.9.2</t>
  </si>
  <si>
    <t>The owner/manager shall take monitoring findings into account, particularly during revision of the management planning documentation, and if necessary shall revise management objectives, verifiable targets and/or management activities.</t>
  </si>
  <si>
    <t>·         Monitoring records</t>
  </si>
  <si>
    <t>Expert advice should be sought where necessary and taken into account.</t>
  </si>
  <si>
    <t>2.9.3</t>
  </si>
  <si>
    <t>Monitoring findings, or summaries thereof, shall be made publicly available upon request.</t>
  </si>
  <si>
    <t>·         Written or verbal evidence of responses to requests.</t>
  </si>
  <si>
    <t>The monitoring findings or summaries may exclude confidential information.</t>
  </si>
  <si>
    <t>The means of sharing monitoring findings should be appropriate to the nature of the records and to the needs of the interested parties.</t>
  </si>
  <si>
    <t>Owners/managers of smaller management units, relying more on informal monitoring methods and records, may find it more appropriate to communicate results verbally.</t>
  </si>
  <si>
    <t>Owners/managers of larger management units, relying more on formal surveys and reports, may find it more appropriate to produce a written summary.</t>
  </si>
  <si>
    <t>3. Operations</t>
  </si>
  <si>
    <t>General</t>
  </si>
  <si>
    <t>3.1.1</t>
  </si>
  <si>
    <t>Operations shall conform to best practice guidance.</t>
  </si>
  <si>
    <t>·         Field observation</t>
  </si>
  <si>
    <t>·         Monitoring and internal audit records.</t>
  </si>
  <si>
    <t>3.1.2</t>
  </si>
  <si>
    <t>a)The planning of operations shall include:</t>
  </si>
  <si>
    <t>·         Obtaining any relevant permission and giving any formal notification required</t>
  </si>
  <si>
    <t>·         Assessing and taking into account on and off-site impacts</t>
  </si>
  <si>
    <t>·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t>
  </si>
  <si>
    <t>·         Measures to maintain and, where appropriate, enhance the value of identified services and resources such as watersheds and fisheries.</t>
  </si>
  <si>
    <t>b) Roads and any timber extraction tracks, visitor access infrastructure and associated drainage shall be designed, created, used and maintained in a manner that minimises their environmental impact.</t>
  </si>
  <si>
    <t>·         Documented permissions</t>
  </si>
  <si>
    <t>·         Contracts</t>
  </si>
  <si>
    <t>·         Demonstration of awareness of impacts and measures taken</t>
  </si>
  <si>
    <t>·         Site-specific, documented assessment of impacts</t>
  </si>
  <si>
    <t>·         Operational site assessments.</t>
  </si>
  <si>
    <t>Particular attention should be given to ensuring that:</t>
  </si>
  <si>
    <t>·         Local people potentially affected are informed at the onset of operations</t>
  </si>
  <si>
    <t>·         Workers are involved in the planning of operations at the implementation stage.</t>
  </si>
  <si>
    <t>Checks may be made against relevant country-level plans for priority habitats and species.</t>
  </si>
  <si>
    <t xml:space="preserve">Consideration may be given to the choice of materials and fuels used in tree management operations. Particular attention should be given to the use of high embedded-carbon products such as: </t>
  </si>
  <si>
    <t xml:space="preserve">• fertilisers </t>
  </si>
  <si>
    <t xml:space="preserve">• pesticides </t>
  </si>
  <si>
    <t xml:space="preserve">• plastics. </t>
  </si>
  <si>
    <t xml:space="preserve">Consideration may also be given to the adoption of low greenhouse gas emission vehicles used within the TMU. </t>
  </si>
  <si>
    <t>3.1.3</t>
  </si>
  <si>
    <t>Operational plans shall be clearly communicated to all workers so that they understand and implement safety precautions, environmental protection plans, biosecurity protocols, emergency procedures, and prescriptions for the management of features of high conservation value.</t>
  </si>
  <si>
    <t>·         Discussion with workers</t>
  </si>
  <si>
    <t>·         Records of pre-commencement meetings</t>
  </si>
  <si>
    <t>·         Biosecurity policy</t>
  </si>
  <si>
    <t>·         Relevant plans and procedures.</t>
  </si>
  <si>
    <t>·         Written contracts</t>
  </si>
  <si>
    <t>3.1.4</t>
  </si>
  <si>
    <t>Operations shall cease or relocate immediately where:</t>
  </si>
  <si>
    <t>·         They damage sites or features of conservation value or of special cultural and historical significance</t>
  </si>
  <si>
    <t>·         Operations in the vicinity shall recommence only when action has been taken to repair damage and prevent any further damage, including establishing buffer areas where appropriate</t>
  </si>
  <si>
    <t>·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t>
  </si>
  <si>
    <t>·         Site diaries</t>
  </si>
  <si>
    <t>Harvest operations</t>
  </si>
  <si>
    <t>a) Timber and Non-Wood Tree Products (NWTPs) shall be harvested efficiently and with minimum loss or damage to environmental values.</t>
  </si>
  <si>
    <t>b) Timber harvesting shall particularly seek to avoid:</t>
  </si>
  <si>
    <t>·         Damage to soil and water courses during felling, extraction and burning</t>
  </si>
  <si>
    <t>·         Damage to standing trees, especially veteran trees, during felling, extraction and burning</t>
  </si>
  <si>
    <t>·         Degrade in felled timber.</t>
  </si>
  <si>
    <t>3.2.2</t>
  </si>
  <si>
    <t>Harvesting and sales documentation shall enable all timber and Non-Wood Tree Products (NWTPs) that are to be supplied as certified to be traced back to their origin.</t>
  </si>
  <si>
    <t>·         Harvesting output records</t>
  </si>
  <si>
    <t>·         Contract documents</t>
  </si>
  <si>
    <t>·         Sales documentation.</t>
  </si>
  <si>
    <t>The purpose of this requirement is to ensure that certified products can be traced back to the point of sale. The responsibility of the owner/manager is limited to ensuring that certified products can be traced forward along the supply chain from the first point of supply.</t>
  </si>
  <si>
    <t>Where certified products from other sources are being stored in the same area, appropriate records should be maintained to demonstrate the source and quantity of produce obtained.</t>
  </si>
  <si>
    <t>Advice to owners/managers</t>
  </si>
  <si>
    <t>Certification schemes may require owners/managers to provide additional information on sales documentation relating to:</t>
  </si>
  <si>
    <t>·         chain-of-custody certification, and</t>
  </si>
  <si>
    <t>·         the use of certification scheme trademark.</t>
  </si>
  <si>
    <t>Certification schemes may also require documentation to be retained for a specific time.</t>
  </si>
  <si>
    <t>Owners/managers are advised to seek guidance from their certification body</t>
  </si>
  <si>
    <t>3.2.3</t>
  </si>
  <si>
    <t>Stump removal shall be practised only where there is demonstrable management benefit, and where a full consideration of impacts shows that there are not likely to be any significant negative effects.</t>
  </si>
  <si>
    <t>·         Discussion with the owner/manager demonstrates awareness that impacts have been considered</t>
  </si>
  <si>
    <t>·         Documented appraisal.</t>
  </si>
  <si>
    <t>Significant negative impacts to consider include:</t>
  </si>
  <si>
    <t>·         Leaching</t>
  </si>
  <si>
    <t>·         Soil compaction</t>
  </si>
  <si>
    <t>·         Soil erosion</t>
  </si>
  <si>
    <t>·         Soil carbon loss</t>
  </si>
  <si>
    <t>·         Nutrient loss</t>
  </si>
  <si>
    <t>·         Damage to historical features and archaeological deposits.</t>
  </si>
  <si>
    <t>·         Presents hazard to existing infrastructure</t>
  </si>
  <si>
    <t>3.2.4</t>
  </si>
  <si>
    <t>The use of fire shall be limited to regions where fire is an essential tool in tree management for regeneration, wildfire protection and habitat management. In these cases adequate management and control measures shall be taken.</t>
  </si>
  <si>
    <t>·         Site inspection</t>
  </si>
  <si>
    <t>Pesticides, biological control agents and fertilisers</t>
  </si>
  <si>
    <t>3.3.1</t>
  </si>
  <si>
    <t>a) The use of pesticides and fertilisers shall be avoided where practicable.</t>
  </si>
  <si>
    <t>b) The use of pesticides, biological control agents and fertilisers shall be minimised.</t>
  </si>
  <si>
    <t>c) Damage to environmental values from pesticide and biological control agent use shall be avoided, mitigated and/or repaired, and steps shall be taken to avoid recurrence.</t>
  </si>
  <si>
    <t>·         Pesticide policy or position statement.</t>
  </si>
  <si>
    <t xml:space="preserve">Note that a reduction in the use of pesticides and fertilisers reduces the embedded-carbon budget of tree operations. </t>
  </si>
  <si>
    <t>3.3.2</t>
  </si>
  <si>
    <t>a) The owner/manager shall prepare and implement an effective integrated pest management strategy that:</t>
  </si>
  <si>
    <t>·         Is appropriate to the scale of the certified area and the intensity of management</t>
  </si>
  <si>
    <t>·         Adopts management systems that shall promote the development and application of non-chemical methods of pest and crop management by placing primary reliance on prevention and, where this is not practicable, biological control methods</t>
  </si>
  <si>
    <t>·         Takes account of the importance of safeguarding the value of sites and features with special biodiversity attributes when considering methods of control, and</t>
  </si>
  <si>
    <t>·         Demonstrates knowledge of the latest published advice and its appropriate application.</t>
  </si>
  <si>
    <t>b) The strategy shall specify aims for the minimisation or elimination of pesticide usage, taking into account considerations of cost (economic, social and environmental), and the cyclical nature of management operations.</t>
  </si>
  <si>
    <t>c) Where pesticides and biological control agents are to be used the strategy shall justify their use demonstrating that there is no practicable alternative, in terms of economic, social and environmental costs.</t>
  </si>
  <si>
    <t>d) The strategy shall include a documented description of all known use over the previous five years, or the duration of the current ownership if that is less than five years.</t>
  </si>
  <si>
    <t>·         Written policy and strategy or statement.</t>
  </si>
  <si>
    <t>Sites and features with special biodiversity attributes include:</t>
  </si>
  <si>
    <t>·         Valuable or diverse wildlife communities</t>
  </si>
  <si>
    <t>·         Priority habitats and species, including breeding sites and feeding areas</t>
  </si>
  <si>
    <t>·         Water courses, ponds and lakes</t>
  </si>
  <si>
    <t>·         Veteran trees</t>
  </si>
  <si>
    <t>·         Decaying deadwood habitat</t>
  </si>
  <si>
    <t>·         Any other valuable habitats or features.</t>
  </si>
  <si>
    <t>Identification and mapping of areas and features may be carried out on an ongoing basis, provided that it has been completed for an area prior to operations taking place.</t>
  </si>
  <si>
    <t>See also section 4 in relation to conservation values.</t>
  </si>
  <si>
    <t>3.3.3</t>
  </si>
  <si>
    <t>Where pesticides and biological control agents are to be used:</t>
  </si>
  <si>
    <t>·         The owner/manager and workers shall be aware of and implement legal requirements and non-legislative guidance for use of pesticides and biological control agents.</t>
  </si>
  <si>
    <t>·         The owner/manager shall keep records of pesticide usage and biological control agents.</t>
  </si>
  <si>
    <t>·         COSHH assessments</t>
  </si>
  <si>
    <t>·         Risk assessments</t>
  </si>
  <si>
    <t>·         Record of reason for use and pesticide choice</t>
  </si>
  <si>
    <t>·         Personal protective equipment</t>
  </si>
  <si>
    <t>·         FEPA records</t>
  </si>
  <si>
    <t>·         Waste transfer notes</t>
  </si>
  <si>
    <t>·         Field observation, particularly in respect to storage, application sites, protective clothing, warning signs and availability of lockable boxes for transport of pesticides</t>
  </si>
  <si>
    <t>·         Operators are trained and competent, and hold pesticide operator certification</t>
  </si>
  <si>
    <t>·         Adequate written procedures, work instructions, and other documentation</t>
  </si>
  <si>
    <t>·         Availability of appropriate absorbent materials</t>
  </si>
  <si>
    <t>·         Emergency plan.</t>
  </si>
  <si>
    <t>Collection of information on pesticide usage should enable trends to be observed and future action to be targeted accordingly, including any necessary revision of the strategy.</t>
  </si>
  <si>
    <t>Usage should be recorded in such a way that comparisons can be made year on year and fed back into the integrated pest management strategy to demonstrate that pesticide usage is avoided and/or minimised. Therefore, additional to the legal recording requirements (which include product, application rates and area treated), owners and managers may find it useful to sub-divide usage according to operations.</t>
  </si>
  <si>
    <t>3.3.4</t>
  </si>
  <si>
    <t>a) Pesticides and biological control agents shall only be used if:</t>
  </si>
  <si>
    <t>·         They are approved for use by the UK regulatory authorities</t>
  </si>
  <si>
    <t>·         They are not banned by international agreement,</t>
  </si>
  <si>
    <t>·         The producer’s instructions are followed and applied with the correct equipment and training</t>
  </si>
  <si>
    <t>b) Pesticides categorised as Type 1A and 1B by the World Health Organization shall not be used unless:</t>
  </si>
  <si>
    <t>·         No effective and practicable alternatives are available</t>
  </si>
  <si>
    <t>·         Operational plans incorporate the results of TMU-level risk assessments in the Integrated Pest management strategy</t>
  </si>
  <si>
    <t>·         Any such mechanism provides for their use to be justified and on the condition that usage shall be discontinued once effective and practicable alternatives are available.</t>
  </si>
  <si>
    <t>·         Records of chemicals purchased and used</t>
  </si>
  <si>
    <t>·         Discussion with the owner/manager and workers.</t>
  </si>
  <si>
    <t>3.3.5</t>
  </si>
  <si>
    <t>a) Fertilisers (inorganic and organic) shall only be used where they are necessary to secure establishment or to correct subsequent nutrient deficiencies.</t>
  </si>
  <si>
    <t>b) Where fertilisers are to be used the owner/manager and workers shall be aware of and shall be implementing legal requirements and best practice guidance for their use.</t>
  </si>
  <si>
    <t>c) No fertilisers shall be applied:</t>
  </si>
  <si>
    <t>·         In priority habitats</t>
  </si>
  <si>
    <t>·         Around priority plant species, or</t>
  </si>
  <si>
    <t>·         Around veteran trees.</t>
  </si>
  <si>
    <t>d) In addition, bio-solids shall only be used following an assessment of environmental impacts in accordance with section 2.5.</t>
  </si>
  <si>
    <t>e) The owner/manager shall keep a record of fertiliser usage, including types, rates, frequencies and sites of application.</t>
  </si>
  <si>
    <t>·         Field observation, particularly in respect to storage, application sites, protective clothing and warning signs</t>
  </si>
  <si>
    <t>·         Adequate written procedures, work instructions, and other documentation.</t>
  </si>
  <si>
    <t>Unnecessary use of fertilisers may be avoided through the appropriate choice of species.</t>
  </si>
  <si>
    <t>Where appropriate, hand application should be preferred to aerial application particularly in sensitive catchments.</t>
  </si>
  <si>
    <t>Waste</t>
  </si>
  <si>
    <t>3.4.1</t>
  </si>
  <si>
    <t>Waste disposal shall be in accordance with current waste management legislation and regulations.</t>
  </si>
  <si>
    <t>·         No evidence of significant impacts from waste disposal</t>
  </si>
  <si>
    <t>·         Documented policy or guidelines on waste disposal including segregation, storage, recycling, return to manufacturer.</t>
  </si>
  <si>
    <t>Waste includes:</t>
  </si>
  <si>
    <t>·         Plastic waste including tree shelters and tree bags</t>
  </si>
  <si>
    <t>·         Surplus chemicals</t>
  </si>
  <si>
    <t>·         Chemical containers</t>
  </si>
  <si>
    <t>·         Fuels and lubricants.</t>
  </si>
  <si>
    <t>3.4.2</t>
  </si>
  <si>
    <t>The owner/manager shall prepare and implement a prioritised plan to manage and progressively remove redundant materials.</t>
  </si>
  <si>
    <t>·         Removal plan</t>
  </si>
  <si>
    <t>·         Budget.</t>
  </si>
  <si>
    <t>Prioritisation and timescales for removal should take into account social, environmental and economic impacts.</t>
  </si>
  <si>
    <t>Examples of redundant materials include:</t>
  </si>
  <si>
    <t>·         Tree shelters</t>
  </si>
  <si>
    <t>·         Fencing</t>
  </si>
  <si>
    <t>·         Culvert pipes</t>
  </si>
  <si>
    <t>Pollution</t>
  </si>
  <si>
    <t>3.5.1</t>
  </si>
  <si>
    <t>The owner/manager shall adopt management practices that minimise diffuse pollution arising from operations.</t>
  </si>
  <si>
    <t>·         Records of consultation with statutory environment protection agencies</t>
  </si>
  <si>
    <t>·         Operational plans</t>
  </si>
  <si>
    <t>·         Incident response plans</t>
  </si>
  <si>
    <t>·         Diffuse pollution risk assessment in high risk situations</t>
  </si>
  <si>
    <t>·         Use of biodegradable lubricants.</t>
  </si>
  <si>
    <t>Diffuse pollution may arise from:</t>
  </si>
  <si>
    <t>·         Oil spills and leaks</t>
  </si>
  <si>
    <t>·         Cutting-chain lubricants</t>
  </si>
  <si>
    <t>·         Pesticide or fertiliser run-off</t>
  </si>
  <si>
    <t>Biodegradable cutting-chain lubricants should be used where practicable. Practicability encompasses operator health and costs of running machinery.</t>
  </si>
  <si>
    <t>3.5.2</t>
  </si>
  <si>
    <t>Plans and equipment shall be in place to deal with accidental spillages of fuels, oils, fertilisers or other chemicals.</t>
  </si>
  <si>
    <t>·         Discussion with the owner/manager and relevant workers</t>
  </si>
  <si>
    <t>·         Appropriate equipment available in the field</t>
  </si>
  <si>
    <t>·         Written plans.</t>
  </si>
  <si>
    <t>4.1.1</t>
  </si>
  <si>
    <t>a) Areas and features of high conservation value having particular significance for biodiversity shall be identified by reference to statutory designations at national or regional level and/or through assessment on the ground.</t>
  </si>
  <si>
    <t>b) Adopting a precautionary approach, the identified areas, species and features of high conservation value shall be maintained and, where possible, enhanced.</t>
  </si>
  <si>
    <t>c) There shall be ongoing communication and/or consultation with statutory bodies, local authorities, wildlife trusts and other relevant organisations.</t>
  </si>
  <si>
    <t>d) Statutory designated sites shall be managed in accordance with plans agreed with nature conservation agencies and shall be marked on maps.</t>
  </si>
  <si>
    <t>·         All known areas and features mapped</t>
  </si>
  <si>
    <t>·         Approval of TMU by the relevant authority</t>
  </si>
  <si>
    <t>·         Workers are aware of such sites and of plans for their management</t>
  </si>
  <si>
    <t>·         For all potentially damaging operations, awareness is demonstrated of how areas will be protected and/or safeguarded</t>
  </si>
  <si>
    <t>·         Management plans for statutory conservation areas and monitoring of implementation of those plans</t>
  </si>
  <si>
    <t>·         Condition statements from statutory bodies</t>
  </si>
  <si>
    <t>·         Maps</t>
  </si>
  <si>
    <t>·         Discussion with the owner/manager demonstrates how areas will be safeguarded and/or enhanced</t>
  </si>
  <si>
    <t>·         Planning documentation shows how areas will be safeguarded and/or enhanced</t>
  </si>
  <si>
    <t>·         Pro-active approach to the identification of areas and features of significance for biodiversity, appropriate to likely biodiversity value.</t>
  </si>
  <si>
    <t>4.1.2</t>
  </si>
  <si>
    <t>Appropriate measures shall be taken to protect identified priority habitats and species in accordance with plans agreed with nature conservation agencies. In planning and implementing measures within the certified area, the owner/manager shall take into account the geographic range and ecological requirements of priority species beyond the boundary of the certified area.</t>
  </si>
  <si>
    <t>4.2.1</t>
  </si>
  <si>
    <t>a) Areas and features of critical importance for watershed management or erosion control shall be identified in consultation with relevant statutory bodies.</t>
  </si>
  <si>
    <t>b) Where critically important areas or features are identified, their management shall be agreed with the relevant statutory bodies.</t>
  </si>
  <si>
    <t>·         Records of consultation</t>
  </si>
  <si>
    <t>·         Licences or consents.</t>
  </si>
  <si>
    <t>4.2.2</t>
  </si>
  <si>
    <t>The owner/manager shall plan and take action to maintain continuity of veteran tree habitat by:</t>
  </si>
  <si>
    <t>·         Keeping existing veteran trees, and</t>
  </si>
  <si>
    <t>·         Managing or establishing suitable trees to eventually take the place of existing veterans.</t>
  </si>
  <si>
    <t>·         Harvesting contracts</t>
  </si>
  <si>
    <t>·         If there is a conflict with safety, the issues have been documented</t>
  </si>
  <si>
    <t>4.2.3</t>
  </si>
  <si>
    <t>a) The owner/manager shall plan and take action to accumulate a diversity of both standing and fallen deadwood over time.</t>
  </si>
  <si>
    <t>b) The owner/manager shall identify areas where deadwood is likely to be of greatest nature conservation benefit and shall plan and take action to accumulate large dimension standing and fallen deadwood and deadwood in living trees in those areas.</t>
  </si>
  <si>
    <t>·         If there is a conflict with safety or tree health, the issues have been documented</t>
  </si>
  <si>
    <t>Cultural and historical features/sites</t>
  </si>
  <si>
    <t>4.3.1</t>
  </si>
  <si>
    <t>Through engagement with the relevant statutory historic environment agencies, local people and other interested parties, and using other relevant sources of information, the owner/manager shall:</t>
  </si>
  <si>
    <t>·         Identify sites and features of special cultural and historical significance,</t>
  </si>
  <si>
    <t>·         Assess their condition, and</t>
  </si>
  <si>
    <t>·         Adopting a precautionary approach, devise and implement measures to maintain and/or enhance them.</t>
  </si>
  <si>
    <t>·         Any known features mapped and/or documented</t>
  </si>
  <si>
    <t>·         Discussion with the owner/manager demonstrates rationale for management of relevant sites</t>
  </si>
  <si>
    <t>·         Records of consultation with statutory bodies, local authorities and interest groups to identify features</t>
  </si>
  <si>
    <t>·         Documented plans.</t>
  </si>
  <si>
    <t>Examples of relevant sources of information include:</t>
  </si>
  <si>
    <t>·         Databases</t>
  </si>
  <si>
    <t>·         Field observations.</t>
  </si>
  <si>
    <t>Typical examples include:</t>
  </si>
  <si>
    <t>·         Prominent viewing points</t>
  </si>
  <si>
    <t>·         Landscape features</t>
  </si>
  <si>
    <t>·         Veteran and other notable trees</t>
  </si>
  <si>
    <t>·         Historical features and archaeological sites</t>
  </si>
  <si>
    <t>Where relevant, a professional archaeological survey may be required to inform decisions and provide baseline evidence.</t>
  </si>
  <si>
    <t>Game and fisheries management</t>
  </si>
  <si>
    <t>4.4.1</t>
  </si>
  <si>
    <t>Game rearing and release, shooting and fishing shall be carried out in accordance with the spirit of codes of practice produced by relevant organisations.</t>
  </si>
  <si>
    <t>·         Relevant permissions and leases</t>
  </si>
  <si>
    <t>·         Discussion with the owner/manager/responsible person demonstrates awareness of the law and good practice</t>
  </si>
  <si>
    <t>·         Discussion with interested parties</t>
  </si>
  <si>
    <t>·         Permissions from statutory bodies where these are required</t>
  </si>
  <si>
    <t>·         Membership of sporting and conservation organisation.</t>
  </si>
  <si>
    <t>Consider impacts on priority habitats and species and other native species.</t>
  </si>
  <si>
    <t>Release and feeding areas should be located in areas where there will be low impact on ground flora.</t>
  </si>
  <si>
    <t>Predator control should be carried out in line with best practice.</t>
  </si>
  <si>
    <t>The use of lead shot over wetland is restricted by regulations.</t>
  </si>
  <si>
    <t>The use of non-toxic ammunition should be phased in for all shooting activities.</t>
  </si>
  <si>
    <t>5.1.1</t>
  </si>
  <si>
    <t>a) Existing permissive or traditional uses of the trees shall be identified and sustained except when such uses can be shown to threaten their integrity or the achievement of the objectives of management.</t>
  </si>
  <si>
    <t>b) A precautionary approach shall be adopted in relation to water supplies.</t>
  </si>
  <si>
    <t>·         Documentation or maps of all existing permissive and traditional uses of the certified area</t>
  </si>
  <si>
    <t>·         Field observation of public rights of way</t>
  </si>
  <si>
    <t>·         Evidence presented to justify any restriction of permissive or traditional uses.</t>
  </si>
  <si>
    <t>5.1.2</t>
  </si>
  <si>
    <t>a) There shall be provision for some public access subject only to limited exemptions.</t>
  </si>
  <si>
    <t>b) Where there is a special demand for further public access for the purpose of environmental education, the owner/manager shall make reasonable efforts to meet this demand.</t>
  </si>
  <si>
    <t>·         Field observation to confirm that access is available</t>
  </si>
  <si>
    <t>·         Maps show public rights of way and/or core paths through or beside the certified area</t>
  </si>
  <si>
    <t>·         Evidence of publicised annual open days or guided walks</t>
  </si>
  <si>
    <t>·         Access agreements with local authorities</t>
  </si>
  <si>
    <t>·         Evidence that account has been taken of local demand</t>
  </si>
  <si>
    <t>·         Evidence from consultation with interested parties</t>
  </si>
  <si>
    <t>·         Records of publicised annual open days or guided walks, school visits or research undertaken in the certified area</t>
  </si>
  <si>
    <t>·         Evidence of access provision, path maintenance, conservation management (particularly in regard to visitor erosion) and interpretation at significant cultural and historic environment assets.</t>
  </si>
  <si>
    <t>5.2.1</t>
  </si>
  <si>
    <t>The owner/manager shall mitigate the risks to public health and safety and other negative impacts of operations on local people.</t>
  </si>
  <si>
    <t>·         No evidence of legal non-compliance</t>
  </si>
  <si>
    <t>·         Evidence that complaints have been dealt with constructively</t>
  </si>
  <si>
    <t>·         Documented evidence that owners/managers have considered actual and potential impacts of operations on local people and interest groups and have taken steps to mitigate them</t>
  </si>
  <si>
    <t>·         Use of risk assessment and site management with safety signs and diversions around active operational sites.</t>
  </si>
  <si>
    <t>5.2.2</t>
  </si>
  <si>
    <t>The owner/manager shall respond constructively to complaints, seek to resolve grievances through engagement with complainants in the first instance, and follow established legal process should this become necessary.</t>
  </si>
  <si>
    <t>·         A complaints process</t>
  </si>
  <si>
    <t>5.5.2</t>
  </si>
  <si>
    <t>5.6.1</t>
  </si>
  <si>
    <t>5.7.1</t>
  </si>
  <si>
    <t>Local economy</t>
  </si>
  <si>
    <t>The owner/manager shall promote the integration of operations into the local economy by:</t>
  </si>
  <si>
    <t>·         Making the best use of the trees’ potential products and services consistent with other objectives</t>
  </si>
  <si>
    <t>·         Providing local people with equitable opportunities for employment and to supply goods and services.</t>
  </si>
  <si>
    <t>Evidence of:</t>
  </si>
  <si>
    <t>·         Local or specialist market opportunities</t>
  </si>
  <si>
    <t>·         Promoting and encouraging enterprises to strengthen and diversify the local economy</t>
  </si>
  <si>
    <t>·         Provision for local employment and suppliers.</t>
  </si>
  <si>
    <t>Promotion of integration into the local economy may be achieved by:</t>
  </si>
  <si>
    <t>·         Allowing local or specialist markets opportunities to purchase small-scale or specialist parcels</t>
  </si>
  <si>
    <t>·         Promoting and encouraging enterprises which will strengthen and diversify the local economy</t>
  </si>
  <si>
    <t>·         Making equitable provision for local employment for contractors and suppliers to provide services and supplies and making this known.</t>
  </si>
  <si>
    <t>The potential products include non-timber woodland products and recreational activities.</t>
  </si>
  <si>
    <t>An example of how the owner/manager might help to diversify the processing industry is that a proportion of timber parcels are advertised and sold by open tender or auction.</t>
  </si>
  <si>
    <t>Engagement with local woodland and community forest initiatives may highlight opportunities to fulfil this requirement.</t>
  </si>
  <si>
    <t>Health and safety</t>
  </si>
  <si>
    <t xml:space="preserve"> (a) There shall be:</t>
  </si>
  <si>
    <t>• Compliance with health and safety legislation</t>
  </si>
  <si>
    <t>• Conformance with associated codes of practice</t>
  </si>
  <si>
    <t xml:space="preserve"> (b) There shall be contingency plans for any accidents.</t>
  </si>
  <si>
    <t>(c) There shall be appropriate competency.</t>
  </si>
  <si>
    <t>·         Field observation that health and safety legislation and codes of practice are being implemented</t>
  </si>
  <si>
    <t>·         Discussion with workers demonstrates that they are aware of relevant requirements and have access to appropriate codes of practice</t>
  </si>
  <si>
    <t>·         Contracts specifying health and safety requirements</t>
  </si>
  <si>
    <t>·         Records maintained and up to date (e.g. accident book, site risk assessments, chemical record book, tree safety reports)</t>
  </si>
  <si>
    <t>·         System to ensure that anyone working in the certified area has had relevant instruction in safe working practice and that the appropriate number has had training in basic first aid and, where relevant, holds a certificate of competence</t>
  </si>
  <si>
    <t>·         Procedure for monitoring compliance with safety requirements (written for larger organisations) and for dealing with situations where safety requirements are not met</t>
  </si>
  <si>
    <t>·         Documented health and safety policy and consideration of issues in all procedures and work instructions</t>
  </si>
  <si>
    <t>·         Evidence of a systematic approach to accident prevention.</t>
  </si>
  <si>
    <t>ISO 45001 certification held by Utilities Division of Amey PLC, certificate reference OHS 606378, valid until 02.01.2024.</t>
  </si>
  <si>
    <t>This requirement relates to anyone on the work site, including workers, volunteers and members of the public.</t>
  </si>
  <si>
    <t>With respect to health and safety, it is important for owners/managers to be aware of their legal responsibilities.</t>
  </si>
  <si>
    <t>Training and continuing development</t>
  </si>
  <si>
    <t>a)All workers shall have appropriate qualifications, training and/or experience to carry out their roles in conformance to the requirements of this standard, unless working under proper supervision if they are currently undergoing training.</t>
  </si>
  <si>
    <t>b) responsibilities for sustainable management of the TMU shall be clearly defined and assigned.</t>
  </si>
  <si>
    <t>·         Copies of appropriate certificates of competence</t>
  </si>
  <si>
    <t>·         System to ensure that only workers who are appropriately trained or supervised work in the certified area</t>
  </si>
  <si>
    <t>·         No evidence of workers without relevant training, experience or qualifications working in the certified area</t>
  </si>
  <si>
    <t>·         Documented training programme for employees</t>
  </si>
  <si>
    <t>·         Training records for all employees.</t>
  </si>
  <si>
    <t>Where requirements of the work are likely to change, a programme of ongoing training and development should be undertaken.</t>
  </si>
  <si>
    <t xml:space="preserve">Where volunteers work on a site, they are treated commensurately with employees. </t>
  </si>
  <si>
    <t>The owner/manager shall promote training and encourage and support new recruits to the industry.</t>
  </si>
  <si>
    <t>·         Documented policy</t>
  </si>
  <si>
    <t>·         Involvement with industry bodies promoting training.</t>
  </si>
  <si>
    <t>·         Records of training sessions, provision of sites for training, subsidies for training courses.</t>
  </si>
  <si>
    <t>Promotion of training may be achieved through:</t>
  </si>
  <si>
    <t>·         Providing sites for training courses</t>
  </si>
  <si>
    <t>·         Offering subsidies for training courses.</t>
  </si>
  <si>
    <t xml:space="preserve">Owner/managers should promote equality so that all workers are able to access and enjoy the same recruitment, training, development and promotional opportunities. </t>
  </si>
  <si>
    <t>Workers’ rights</t>
  </si>
  <si>
    <t>a) There shall be compliance with workers’ rights legislation, including equality legislation.</t>
  </si>
  <si>
    <t>b) Workers shall not be deterred from joining a trade union or employee association.</t>
  </si>
  <si>
    <t>c) Direct employees shall be permitted to negotiate terms and conditions, including grievance procedures, collectively should they so wish.</t>
  </si>
  <si>
    <t>d) Workers shall have recourse to mechanisms for resolving grievances which meet the requirements of statutory codes of practice</t>
  </si>
  <si>
    <t>e) Wages paid to workers shall meet or exceed the statutory national living wage.</t>
  </si>
  <si>
    <t xml:space="preserve">f) There is no use of child labour except as permitted under employment legislation. </t>
  </si>
  <si>
    <t>g) There is compliance with modern slavery legislation.</t>
  </si>
  <si>
    <t>·         Documented policies.</t>
  </si>
  <si>
    <t>The statutory national living wage is defined in national minimum wage regulations. The owner/manager may choose to pay wages that are higher than the statutory national living wage, for example a voluntary living wage such as that calculated by the Living Wage Foundation.</t>
  </si>
  <si>
    <t>UK equality legislation provides protection against discrimination, harassment and victimisation. Protected characteristics include age, disability, gender reassignment, marriage and civil partnership, pregnancy and maternity, race, religion or belief, sex, and sexual orientation.</t>
  </si>
  <si>
    <t>Owner/managers should promote gender equality, so that all workers are able to access and enjoy the same rewards, resources and opportunities.</t>
  </si>
  <si>
    <t>Owner/managers should promote flexible working practices.</t>
  </si>
  <si>
    <t>Insurance</t>
  </si>
  <si>
    <t>All activities within the certified area shall be covered by adequate insurance.</t>
  </si>
  <si>
    <t>·         Insurance documents</t>
  </si>
  <si>
    <t>·         Self-insurance with a policy statement.</t>
  </si>
  <si>
    <t xml:space="preserve">25.11.21 Site visits - </t>
  </si>
  <si>
    <t>1) Rob Shaw, FICFor, BSC (HONS) Forestry, CMIOSH. SA Staff Auditor for PEFC FM and PEFC COC, Technical Manager</t>
  </si>
  <si>
    <t>Rob Shaw</t>
  </si>
  <si>
    <t>Pilot Main Assessment dates</t>
  </si>
  <si>
    <t>26.11.21 Site visits</t>
  </si>
  <si>
    <t>Streets Ahead Partnership of Sheffield City Council</t>
  </si>
  <si>
    <r>
      <rPr>
        <sz val="14"/>
        <rFont val="Cambria"/>
        <family val="1"/>
      </rPr>
      <t>PEFC Forest Management Standard Trees Outside Forests (TOF)</t>
    </r>
    <r>
      <rPr>
        <sz val="14"/>
        <rFont val="Cambria"/>
        <family val="1"/>
      </rPr>
      <t xml:space="preserve"> for UK - UKWAS adpated Pilot Standard </t>
    </r>
    <r>
      <rPr>
        <sz val="14"/>
        <color indexed="10"/>
        <rFont val="Cambria"/>
        <family val="1"/>
      </rPr>
      <t xml:space="preserve">
</t>
    </r>
  </si>
  <si>
    <t>22/11/21 to 10/12/21</t>
  </si>
  <si>
    <t>10/12/21 Closing meeting via TEAMS - INCLUDE RECORD OF ATTENDANCE - David Wain, Nikki Rees , Carl Ellison, Matt Taylor, Rob Shaw</t>
  </si>
  <si>
    <t>22.11.21 Opening meeting - 4pm remote by TEAMS: David Wain, Nikki Rees , Carl Ellison, Matt Taylor, Rob Shaw</t>
  </si>
  <si>
    <t>Any deviation from the audit plan and their reasons? None</t>
  </si>
  <si>
    <t>Any significant issues impacting on the audit programme - none</t>
  </si>
  <si>
    <t>SEE SEPARATE WORD DOCUMENT FOR TOF STANDARD</t>
  </si>
  <si>
    <t>To be completed if Accreditation and certification approved via PEFC/UKAS</t>
  </si>
  <si>
    <t>See Species within the Parternship Strategty Document - 36,000 trees in GIS database!</t>
  </si>
  <si>
    <t>PEFC TOF Pilot Main Assessment</t>
  </si>
  <si>
    <t>Arboriculture and Urban Tree Management</t>
  </si>
  <si>
    <t>Sheffield City Council Streets Ahead Partnership</t>
  </si>
  <si>
    <t>UK</t>
  </si>
  <si>
    <t>TBC</t>
  </si>
  <si>
    <t>Council</t>
  </si>
  <si>
    <t>Freehold</t>
  </si>
  <si>
    <t>Council - Local Authority</t>
  </si>
  <si>
    <t>Amey PLC deliver works under a PFI contract</t>
  </si>
  <si>
    <t>Street Trees</t>
  </si>
  <si>
    <t>mixed</t>
  </si>
  <si>
    <t>see Partnership Report</t>
  </si>
  <si>
    <t>•	Total Area Managed = 25,077,075.920423m2
In terms of the subsets for what is not “hard surface”:
•	Grassed Areas = 2,811,092m2
•	Shrub Beds = 100,866m2
•	Raised Beds = 14,969
•	Whip Planting / Shelterbelts = 86,003m2</t>
  </si>
  <si>
    <t>Breakdown of area</t>
  </si>
  <si>
    <t>Various Bat and Bird roosts, insect colonies, veteran trees and conservation areas for landscape/historical/amentiy reasons</t>
  </si>
  <si>
    <t>m: 30
f: 5</t>
  </si>
  <si>
    <t>m: 50
f: 50</t>
  </si>
  <si>
    <t>Metropolitan Council Street Trees Partnership and PFI contract</t>
  </si>
  <si>
    <t>as per Sheffield City Council</t>
  </si>
  <si>
    <t>Nikki Rees</t>
  </si>
  <si>
    <t>nicola.rees@sheffield.gov.uk</t>
  </si>
  <si>
    <t>0114 27 34072</t>
  </si>
  <si>
    <t>open</t>
  </si>
  <si>
    <t>2.	OFI – SCC and Streets Ahead Partnership may wish to seek further integration and/or expansion of the Scope to include the Parks and Recreation areas within SCC control. Whilst it is recognised that there is currently some good cooperation and sharing of good practices, this has potential to be developed further. 2.3.2</t>
  </si>
  <si>
    <t>3.	OFI – SCC and the Streets Ahead Partnership may wish to review planting/replanting policy in order to avoid any one tree species, or any narrow range of tree species becoming dominant due to unintended/inappropriate “democratic choice”, and may therefore wish to enhance its educational and communication messaging around the range of tree species being chosen, the locational and historic context, and other factors, e.g. resilience. 2.6.1</t>
  </si>
  <si>
    <t>4.	OFI – Previous spraying of herbicide around the base of trees was observed during the audit, and was also the subject of stakeholder consultation. During the audit it was clarified that this practice would cease forthwith, and a contract change notice was subsequently sent to Amey on 30th November. SCC and Streets Ahead Partnership should seek to ensure this has been clearly communicated to all the operatives and teams concerned.</t>
  </si>
  <si>
    <t>5.	OFI - Amey may wish to document any review of the CoSHH and MSDS information around the small list of Pesticides which are used, and the last date of review on some documents viewed was October 2018.</t>
  </si>
  <si>
    <t>2.2.1, 4.1.1, 4.2.2</t>
  </si>
  <si>
    <t>Sheffield City Council (SCC) deliver their Street and Highway Trees obligations via a Private Finance Initiative (PFI) contract "Streets Ahead" through Amey PLC who are the Contractor. The  Partnership was founded as a multistakeholder Partnership with interested and affected residents after the previous controversy over the initial implementationof the PFI.</t>
  </si>
  <si>
    <t>The Partnership now sets Strategy and Objectives and outcomes in a collaborative process, against a published document - The Sheffield Street Tree Partnership Strategy, May 2021</t>
  </si>
  <si>
    <t>In support of the Sheffield City Council Trees and Woodlands 
Strategy 2018-2033, we will promote and enhance Sheffield’s street 
trees and their long-term benefits for the public, wildlife and the 
wider environment by:
1. Sustainably and carefully managing and maintaining our street 
trees in accordance with best practice.
2. Ensuring our street trees are more resilient through the type and 
age of trees we plant and also how we manage the current street 
tree stock.
3. Increasing the value and benefits that flow from our street trees.
4. Contributing to a more equal distribution of urban forest across 
the city.
5. Increasing street tree canopy cover.
6. Involving the wider community of all ages in caring for and 
valuing street trees</t>
  </si>
  <si>
    <t xml:space="preserve">The objectives are to manage Sheffields Street Trees sustainably and for the benefit of the citizens of Sheffield: </t>
  </si>
  <si>
    <t>See the PDF of the document in SA client files</t>
  </si>
  <si>
    <t>Page 17 of the Strategy doc - Vision =</t>
  </si>
  <si>
    <t>23.11.21 to 02.12.21 - Audit: Review of documentation remotely</t>
  </si>
  <si>
    <t>29.11.21 to 10.12.21 - Continue remote comms and document review.</t>
  </si>
  <si>
    <t>Preparation 1 day; travel and site visits - 4 days; remote document review and meetings etc - 3 days</t>
  </si>
  <si>
    <t xml:space="preserve">The assessment involved review of relevant SCC and Amey management planning documentation and records, site visits, discussion with managers and workers and completion of the TOF UKWAS checklists. The number of sites selected was based on a judgement of what was needed to obtain an objectuve assessment of the overall operation - actuve worksites, depot, plated trees, recentyl worked areas, trees of signifcant conservation/historival and amenity interest, a random selectin of locations by the Auditor, office meetings and drive through Sheffield (all subject to COVID measures). Sites were selected to include areas of recent or on-going operations, areas of public access, areas of conservation value. </t>
  </si>
  <si>
    <t>Each non-compliance with the forestry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</si>
  <si>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None</t>
  </si>
  <si>
    <t xml:space="preserve">THE CERTIFICATION ASSESSMENT PROCESS </t>
  </si>
  <si>
    <t>Day 1 - Sites selected by auditor from GIS system to review resident contact activity, surveyed locations, areas where pesticide spraying had been flagged, an active worksite, the Chelsea Road Elm, the World War one memorial avenue.</t>
  </si>
  <si>
    <t>Day 2 - Amey Depot - Amey systems and records, arboricultural team, equipment and vehicles, tree deliveries, waste storage. Remote meeting with the Partnership both including WCC/Amey personnel and in private.</t>
  </si>
  <si>
    <t>None - it is a Pilot audit as Standard not yet endorsed or accredited</t>
  </si>
  <si>
    <t>3 interviews were held by phone/ in person during audit..</t>
  </si>
  <si>
    <t>20 consultees were contacted</t>
  </si>
  <si>
    <t>6 responses were received</t>
  </si>
  <si>
    <t>Consultation was carried out for a 6 week period endigng 17.11.21</t>
  </si>
  <si>
    <t>Pilot MA</t>
  </si>
  <si>
    <t>WE HERE AT SUPERTRAM HAVE QUITE A GOOD RELATIONSHIP WITH S.C.C; &amp; AMEY CONTRACTOR FOR KEEPING THE TREE GROWTH AWAY FROM OUR INFRASTRUCTURE DUE TO SFAETY YET WE STILL HAVE ISSUES WITH INGRESS OF ARBOREAL &amp; VEGETATION
•</t>
  </si>
  <si>
    <t>no response required</t>
  </si>
  <si>
    <t>Positive</t>
  </si>
  <si>
    <t>SHEFFIELD STREET TREE WORKING STRATEGY – CONSULTATION
Thank you for seeking the Forestry Commission’s response to the above consultation exercise. We particularly welcome the positive progress made in Sheffield in seeking to develop a refreshed street tree strategy. As you know DEFRA and the Forestry Commission are currently awaiting the outcomes of the recent consultation on an England Tree Strategy. It is hoped that the new national strategy will help support the Government’s significant woodland creation ambition alongside highlighting the critical role of trees and woodlands in the urban environment.
Please see below some more in-depth comments on the Sheffield Street Tree Working Strategy from my Yorkshire and North East Area Team. I understand there will also be a response submitted from the Forestry Commission’s, Urban Forest and Woodland Advisory Committee.
Partnership Approach
The Forestry Commission strongly supports the principle of partnership working and we welcome the input from wider partners including other Local Authority representatives in the initial development. In relation to the Forestry Commission’s feedback on the Sheffield Tree Felling Investigation in 2019 one of the key lessons learnt was that there was a need to improve engagement with primary stakeholders and residents. It is great to see that a partnership approach has been embedded into the strategy through open
dialogue at variety of levels in Sheffield including the Sheffield Tree Week where the
consultation for the Sheffield Street Tree Working Strategy was launched.
Vision
The Forestry Commission is broadly supportive of the vision set out for the Sheffield Street Tree Working Strategy this vision is broadly the same as the Forestry
Commissions Urban Forest and Woodland Advisory Committee Network vision from 2018 “our vision for a resilient urban forest” document which can be seen via the
following link :
https://assets.publishing.service.gov.uk/government/uploads/system/uploads/attachm
ent_data/file/700389/urban-forest-final-v4.pdf
The “our vision for a resilient urban forest” document sets out the following clear
themes in the document and it is positive that these are reflected in the vision of the
Sheffield Street Tree Working Strategy.
• strategic planning and infrastructure
• climate change
• natural environment
• human health and quality of life
• planning and development
• economy and growth
• value and resources
• risks and resilience
We would also recommend that the lessons learnt from the Forestry Commission Sheffield Tree Felling Investigation 2019 are noted in relation to the Sheffield Street
Tree Working Strategy.
Outcomes, Measures, Actions and Resources
Outcome 1: Our street trees are sustainably and carefully managed in accordance with best practice
The Forestry Commission would recommend that the highway tree management: operations note 51 is embedded into the Sheffield Street Tree Working Strategy,
specifically in relation to Engineering Highway and Tree Management solutions more details on these can be found at the following :
https://www.gov.uk/government/publications/highway-tree-management-operationsnote-51 .
In addition to the Programme for Endorsement of Forest Certification (PEFC) standards mentioned in the consultation document we would recommend that the UK Forestry
Standard is also considered in relation to the Sheffield Street Tree Working Strategy and the supporting Sheffield City Council Trees and Woodlands Strategy 2018-2033.
More information on the UK Forestry Standard can be found at the following :
https://www.gov.uk/government/publications/the-uk-forestry-standard. This is the Government’s benchmark of sustainable forest management and provides an excellent
framework to consider woodland management and creation.
Outcome 2: Our street trees are more resilient through the type and age of trees we plant and how we manage the current street tree stock.
The Forestry Commissions supports the need to increase diversity of tree types in Sheffield moving towards a profile of 10% 20% 30% as highlighted in the consultation
document.
We would also recommend that the overall vision and objectives of the Sheffield Street Tree Working Strategy and the current and future tree stock of trees in Sheffield is
reflected and embedded in the forthcoming Sheffield Local Plan particularly in relation to Aim 1 “A Environmentally Sustainable City” and Aim 7 “A Green City”. This will
enable sustainable strategic planning and infrastructure development in Sheffield for the future.
We also recommend that the Urban Tree Manual is used when developing policies
around “Right Tree in the Right Place” in the Sheffield Street Tree Strategy
https://www.forestresearch.gov.uk/tools-and-resources/urban-tree-manual/ .
Outcome 3: Increase the value and benefits that flow from our street trees.
We support the use of CAVAT and of I-Tree Eco to help quantify and demonstrate the benefits of trees across Sheffield.
The I-Tree Eco data and ward area information could be a useful tool in relation to responding to current / future tree health issues and the Forestry Commission will work
with key partners in the Sheffield area to raise awareness of current / future tree health issues.
Outcome 4: Contribute to a more equal distribution of urban forest across the city to promote health and wellbeing.
The Forestry Commission supports this outcome, there is growing evidence that street trees and the urban forest will provide extensive opportunities for communities to work
and grow together, particularly people from disadvantaged groups.
The National Design Guide sets out ten characteristics of well-designed places based on planning policy expectations and emphasises the importance of nature, including street
and other trees, in contributing to the quality of a place, and to people’s quality of life.
https://www.gov.uk/government/publications/national-design-guide.
Outcome 5: Increase street tree canopy cover
We support this outcome, there has been a gradual decline of large tree species, which provide greater ecosystem services, in towns over the past 20 years in England. To
help address this Government has ambitions to plant more trees in and around our towns and cities as well as a manifesto commitment of an expectation that all new
streets will be lined with trees. The Forestry Commission provides support for woodland creation and street tree planting through the Urban Tree Challenge Fund. We would be
happy to work with partners to help promote this opportunity.
Outcome 6: The wider community is involved in caring for and valuing street trees.
The Forestry Commission fully supports this outcome and the involvement of groups such as STAG, going forward the Forestry Commission would like to play a greater role
in the Sheffield Street Tree Partnership to help support the delivery of the strategy and to ensure partners are aware of wider national programmes currently under
development.
If you have any queries on the Forestry Commission comments please don’t hesitate to contact me directly, we look forward to working with you and the partners to deliver
the key objectives of the Sheffield Street Tree Working Strategy in the future. Finally, I am grateful for the support and commitment you have given to this important piece of
work and its positive to see the progress being made.</t>
  </si>
  <si>
    <t>Stakeholder - did not request anonymity</t>
  </si>
  <si>
    <t>Positive and negative</t>
  </si>
  <si>
    <t xml:space="preserve">•	Do you have any positive comments about this organisation’s tree management?
-	SCC published (and consulted on) a Trees and Woodlands Strategy (2018-2033) which was helpful to bring the policy context, vision, tree resource information, benefits and approach to trees and woodland together which was very welcome. Much of this applies to woodland, but it also applies to Trees Outside Forests (apart from Street Trees which are being dealt with separately). They also carried out an i-tree eco assessment as part of this work.
-	The Sheffield Trees and Woodlands Strategy refers to SCC's contribution to Willow Tit work. I think we could acknowledge this - they did good work with nest boxes at Totley primary school for example. This is the sort of targeted species conservation work which makes a real difference, we would like more of it!
-	SCC are working well on ash dieback mitigation.
-	The Community Forestry Team are doing some excellent work with members of the community and have grown in size including joint trainees with our organisation. We are not sure on their targets but presume they are working towards the England Trees Action Plan 2021-2024 : the tree planting targets will require increases in planting rates across habitat types including non-woodland settings and we would like SCC to contribute ambitiously to this. It would be good if they joined the South Yorkshire Woodland Creation Partnership.
-	SCC admit they made previous mistakes with their initial approach to street tree management (specifically the removal of healthy street trees) in the early years of the Streets Ahead contract with Amey – and from late 2018 onwards following mediated talks, they completely changed their approach to street trees.
-	SCC now publish all information about the outcomes of individual street tree inspections on line and in cases where, following consultation, SCC’s corporate partner Amey makes a recommendation to SCC for the removal and replacement of a street tree, a public consultation is carried out by SCC.
https://www.sheffield.gov.uk/home/roads-pavements/managing-street-trees.html  
-	The Sheffield Street Tree Partnership Strategy is a genuine high quality partnership strategy – SCC have committed to being and will continue to be an active, involved partner. 
-	All information about the work of the partnership (including meeting minutes) is published on partnership webpage (hosted by Sheffield and Rotherham Wildlife Trust) https://www.wildsheffield.com/getinvolved/sheffield-street-tree-partnership/  which SCC agreed to.
-	New partnership street tree guidelines published very recently (11/11/21) https://www.sheffield.gov.uk/content/dam/sheffield/docs/roads-and-pavements/managing-trees/sheffield-street-tree-guidelines-2021.pdf 
</t>
  </si>
  <si>
    <t xml:space="preserve">•	Do you have any negative comments about this organisation’s tree management?
-	There could be more trees e.g. on public open space - however they are working on that, especially the community forestry team.
-	They could do more education of elected members on the values, implications and management of trees outside of woodlands.
-	We would like to see reduced mowing under tree canopies and no pesticide use around the base of trees as standard practice for both the health of the trees and the invertebrates that reply on the trees and supporting vegetation. Some progress has been made in this area, but it is not universal across the council yet. For example Nicola Rivers submitted a complaint about spraying around the bases of mature street trees to Streets Ahead 19/5/2021 (see photos later). They responded 24/5/2021 saying this should not be happening but various people reported the same practice across various areas of the city after the response I received. Nicola also wrote to the Manager of Graves park about the same spraying practice around the bases of the trees in the park in June 2020 – the new Manager said this should not be happening around mature trees and that she would speak to her team so it does not happen again. Hopefully this is resolved.
-	Regarding Norfolk Park – at least twice in recent years the Wych Elm trees which grow within the park boundary but overhand the pavement have been managed very badly. Either the Parks Dept or Streets Ahead have sent presumably unskilled workers to hack away at the overhanging branches along Norfolk Park Av, leaving scars, wounds and other damage to the trees. At least two of these trees host White-letter hairstreak butterflies which have their whole life cycle on the trees. And there is now a surge of Dutch Elm Disease in these trees. The poor management would have made the trees more susceptible to the disease and potentially lead to a range of other issues for the trees.
-	Sheffield has a Local Biodiversity Action Plan, with associated HAPs. However the woodlands HAP is 10 years old and doesn't cover trees outside woodlands. There is no set procedure for recognising and protecting trees of significant biodiversity value outside woodlands apart from the new Sheffield Street Tree Partnership Strategy. We know that such trees exist and can be under threat (for example the white-letter hairstreak elm). In terms of the PEFC standard for trees outside woodlands being used here, it seems doubtful whether SCC are complying with provisions on protected species (4.1.1), veteran trees (4.2.2 ) and fallen and standing deadwood (4.2.3). A specific policy for trees outside woodland could include for example planting (resistant) elm for White-letter hairstreak butterflies and oak for Purple Hairstreak butterflies, and protecting those trees where they already exist.
•	Are there any unresolved conflicts between the tree manager and yourself or another individual / organisation?
-	No conflict as such with SRWT.
-	Two outstanding issues that are not fully resolved – the use of pesticides and the management and replacement of the Wych Elm trees in Norfolk Park (see above)
-	The Council lost the respect and trust from some members of the public in the way they initially dealt with street trees at the start of the Streets Ahead contract. Although SCC are now working with members of the Street Tree Action Group (STAG) it is clear that some members of the public have not forgotten or forgiven the earlier approach. There has been a recent opportunity for people to talk about this in the Independent Inquiry into the approach.
•	Do you have any suggested modifications which you would like to be considered in the next revision of the PEFC Standard?
3.3.3 and 3.3.4 could be strengthened to no unnecessary use of pesticides at all
The sections on veteran trees and deadwood (4.2.2 and 4.2.3 mentioned above) seem wrongly placed in the section on water management. Also in 4.1. the provisions on protected sites only cover those with statutory designations - it would be useful to have provisions also for important areas like local wildlife sites where appropriate tree management is helpful for biodiversity. 
There is no obvious policy for allowing important individual trees to develop within hedgerows - these can of course make a big contribution to biodiversity. We are not sure if is inappropriate hedge cutting (flaying) is sometimes an issue but it could reduce this risk
 https://www.pefc.co.uk/wp-content/uploads/2021/10/UKWAS-PEFC-ToF.pdf </t>
  </si>
  <si>
    <t>see above</t>
  </si>
  <si>
    <t>response requested. Email from Auditor - 
Nicola, many thanks for sending your stakeholder comments on behalf of Sheffield and Rotherham Wildlife Trust.
I am in the process of finalising my report which will go for technical review, and then it will be sent to the Council and the Partnership for consideration. I have at present recommended 5 Opportunities for Improvements (OFIs) (which are not non-compliances) and I have no formal non-compliances to raise.
I did sit in on the Partnership meeting during the audit and had the chance to meet with them in private.
In response to your specific points –
1. Pesticide spraying – I looked into this specifically and visited the locations you raised. I saw the spraying and raised this with SCC and Amey. During the audit it was agreed that this would not happen again, and a contract order communication was sent to Amey. Simultaneously SCC had been reviewing its Pesticide approach in relation to various upcoming legislation changes. So spraying around trees should have ceased, and verge and grass strip spraying will apparently be much reduced in the future.
2. Norfolk Park – as this is out with the scope of the area I was auditing – Parks and Recreation was not included – I cannot influence any outcome. However, I did raise an OFI to suggest they could be included in future, and suggesting even closer cooperations.
3. Biodiversity Action Plans – I did raise an OFI to suggest that key habitats and key trees/areas have a greater degree of documented management plans. I understand the local BAP is under review?
4. Standards development – I will pass you specific comments to the PEFC UK team as this will help improve the draft standard for TOF before it goes for endorsement.
I would be very happy to discuss any of the above, and will be back at work from the 5th if you should wish to do so. The report will be finalised near the end of January 2022.
Please let me know if you need any further feedback or clarifications,</t>
  </si>
  <si>
    <t>•	Are your comments specific to a particular site? – 
No
•	Which site do your comments refer to? 
N/A
•	Do you have any positive comments about this organisation’s tree management?
Parks and Countryside are clearly dedicated and knowledgeable individuals who care about the city’s trees. I believe this also of the PFI tree personnel, now that they are not being compelled to fell.
•	Do you have any negative comments about this organisation’s tree management?
I don’t believe it’s resourced enough, in view of the fact that we are in the middle of the 6th mass extinction and a climate crisis. We need to preserve and increase habitat.
I am not convinced that the value of greenspace and trees is embedded within the entire organisation. I am aware particularly of Highways, where trees appear to be simultaneously valued and not valued. I appreciate however, that councils tend to be under-resourced overall, so it’s not easy to resolve.
•	Are there any unresolved conflicts between the tree manager and yourself or another individual / organisation?
Tricky question. If “tree manager” is SCC, the management of the street tree scandal is as yet unresolved, though slow progress is being made. If this question refers to a specific post, no.
•	Do you have any suggested modifications which you would like to be considered in the next revision of the PEFC Standard?
No.</t>
  </si>
  <si>
    <t>wants to be anonymous</t>
  </si>
  <si>
    <t>•	Are your comments specific to a particular site?
Street trees within the boundaries of the Sheffield City Council geographic area.
•	Which site do your comments refer to?
Street trees within the boundaries of the Sheffield City Council geographic area.
•	Do you have any positive comments about this organisation’s tree management?
Sheffield Council and Amey have good intent. They signed up to the new street tree strategy with full intent to deliver it. They have established and funded the Sheffield Street Tree Partnership to provide independent oversight of the delivery of the Strategy. They are willing to work with PEFC to carry out an independent audit. They believe that they are doing a good job, and want to seek to improve further.
•	Do you have any negative comments about this organisation’s tree management?
Sadly, Sheffield Council and Amey have chaotic organisational structures, and poor governance in place, which mean delivery is slow, partial, imperfect, which you’ll find in your audit. Specific things to focus on are:
o	The Amey Tree Inspectors are overworked. They care about street trees deeply, but there are only three of them, covering 36,000 trees. Having to work at such pace means they have to prioritise, meaning that safety and risk aversion comes first, with most other aspects of their jobs given less priority.
o	The Amey Tree Inspectors have a limited voice and input into wider Amey highways decision making. They often come to me, privately, to see if I can voice their views and concerns to Sheffield Council or Amey senior managers, because they aren’t listened to.
o	Amey (Sheffield) is a chaotic organisation. Their planning and communications are poor, leading to the right arm being in conflict with the left arm, with street tree issues caught in the crossfire of bad decision making.
o	Sheffield Council do not properly monitor the PFI contract overall, let alone the street tree issue specifically. The PFI contract is “self monitoring” meaning that Amey present their own MI to Sheffield Council, with limited audit by Sheffield Council employees. On street trees, David Wain is literally on his own in Sheffield Council, covering all aspects of street tree related issues for the whole Amey contract.
o	Whilst Amey street works are usually really careful when working around trees, other private companies (eg utilities, broadband, private property contractors) are not. Neither Amey nor Sheffield Council monitor their work. Even when cases of poor working are reported by the public, neither Sheffield Council nor Amey believe it is their job to investigate or punish.
o	There are many more issues.
•	Are there any unresolved conflicts between the tree manager and yourself or another individual / organisation?
Not currently. There was a deep and bitter conflict between my organisation (STAG) and Sheffield City Council and their contractor Amey during the period of 2015 to 2018. This is because the PFI contract between the two organisations included a contract obligation to fell half of all of Sheffield’s street trees over a 25 year period, front loaded to include felling 6000 (20%) in the first five years. Amey have subsequently admitted that only around 1000 really needed felling, with the other 5000 identified relatively randomly, in order to hit a numerical target. Clearly this is not good care of the urban forest, and the bitter conflict led to multiple court cases, protests, high profile media attention, and damage to Sheffield’s reputation as a green city. Ultimately, the conflict ended, and during 2019 and 2020, STAG worked with Sheffield Council to create a new exemplary street tree strategy, which has been finalised and is now into a delivery phase. The conflict is over, but the quality of the delivery of the strategy remains poor in some areas.
•	Do you have any suggested modifications which you would like to be considered in the next revision of the PEFC Standard?
No</t>
  </si>
  <si>
    <t>response requested - Dear X, many thanks for sending in your stakeholder comments.
I have noted your comments and, subject to technical review and discussion with my colleagues, they will be anonymised and added into the report. I cannot provide you with any specific “positive” response on your points as they largely relate to the Corporate structures and resourcing and the complexity of the implementation on the ground.
The audit did go well from my perspective, and on the basis of what I saw/heard I have not recommended any formal findings. I am recommending 5 Opportunities for Improvement (OFIS) relating to long term strategy, tree species choice, pesticides, management planning and documentation for key trees, habitats and areas.
I would be very happy to discuss any specifics with you, and will be back at work from the 5th of January 2022. The report will be undergoing technical review through mid-January. 
I hope the process goes some way to helping focus more attention on the Partnership and the tree management into the future,
With kind regards meantime,
Rob</t>
  </si>
  <si>
    <t>2) Matt Taylor, Technical Expert, SA Contract Auditor for FM.</t>
  </si>
  <si>
    <t>Andy Grundy</t>
  </si>
  <si>
    <t xml:space="preserve">n/a </t>
  </si>
  <si>
    <t>1.	OFI – SCC and Streets Ahead partnership should consider opportunities to further develop, enhance and document long-term strategy issues, including (a) Veteran Tree recruitment and (b) management, long term planning for key avenues, landscape-level areas/locations and biodiversity features. Sections 2.2.1 and 4.1.1 and 4.2.2</t>
  </si>
  <si>
    <t>no</t>
  </si>
  <si>
    <t xml:space="preserve">UK </t>
  </si>
  <si>
    <t>United Kingdom</t>
  </si>
  <si>
    <t>SA-FM/COC-012629</t>
  </si>
  <si>
    <t>SA-PEFC-FM/COC-012629</t>
  </si>
  <si>
    <t>Operational Services, Place Portfolio, Sheffield City Council, 1 Union Street, Sheffield, South Yorkshire, S1 2SH</t>
  </si>
  <si>
    <t>14/01/2021
02/02/2022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</si>
</sst>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85">
    <font>
      <sz val="11"/>
      <name val="Palatino"/>
      <family val="1"/>
    </font>
    <font>
      <sz val="10"/>
      <name val="Arial"/>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i/>
      <sz val="11"/>
      <color indexed="12"/>
      <name val="Cambria"/>
      <family val="1"/>
      <scheme val="major"/>
    </font>
    <font>
      <sz val="11"/>
      <color indexed="10"/>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b/>
      <i/>
      <sz val="12"/>
      <name val="Cambria"/>
      <family val="1"/>
      <scheme val="major"/>
    </font>
  </fonts>
  <fills count="22">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s>
  <borders count="43">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11">
    <xf numFmtId="0" fontId="0" fillId="0" borderId="0"/>
    <xf numFmtId="0" fontId="8" fillId="0" borderId="0" applyNumberFormat="0" applyFill="0" applyBorder="0" applyAlignment="0" applyProtection="0">
      <alignment vertical="top"/>
      <protection locked="0"/>
    </xf>
    <xf numFmtId="0" fontId="4" fillId="0" borderId="0"/>
    <xf numFmtId="0" fontId="43" fillId="0" borderId="0"/>
    <xf numFmtId="0" fontId="43" fillId="0" borderId="0"/>
    <xf numFmtId="0" fontId="43" fillId="0" borderId="0"/>
    <xf numFmtId="0" fontId="10" fillId="0" borderId="0"/>
    <xf numFmtId="0" fontId="1" fillId="0" borderId="0"/>
    <xf numFmtId="0" fontId="1" fillId="0" borderId="0"/>
    <xf numFmtId="0" fontId="4" fillId="0" borderId="0"/>
    <xf numFmtId="0" fontId="1" fillId="0" borderId="0"/>
  </cellStyleXfs>
  <cellXfs count="571">
    <xf numFmtId="0" fontId="0" fillId="0" borderId="0" xfId="0"/>
    <xf numFmtId="0" fontId="5" fillId="0" borderId="0" xfId="0" applyFont="1" applyFill="1" applyAlignment="1">
      <alignment vertical="top" wrapText="1"/>
    </xf>
    <xf numFmtId="0" fontId="3" fillId="0" borderId="0" xfId="0" applyFont="1" applyFill="1" applyAlignment="1">
      <alignment vertical="top" wrapText="1"/>
    </xf>
    <xf numFmtId="0" fontId="10" fillId="2" borderId="1" xfId="0" applyFont="1" applyFill="1" applyBorder="1"/>
    <xf numFmtId="49" fontId="13" fillId="0" borderId="0" xfId="0" applyNumberFormat="1" applyFont="1" applyAlignment="1">
      <alignment wrapText="1"/>
    </xf>
    <xf numFmtId="0" fontId="15" fillId="2" borderId="1" xfId="0" applyFont="1" applyFill="1" applyBorder="1" applyAlignment="1">
      <alignment horizontal="center" wrapText="1"/>
    </xf>
    <xf numFmtId="0" fontId="11" fillId="2" borderId="1" xfId="0" applyFont="1" applyFill="1" applyBorder="1" applyAlignment="1">
      <alignment wrapText="1"/>
    </xf>
    <xf numFmtId="49" fontId="14" fillId="0" borderId="0" xfId="0" applyNumberFormat="1" applyFont="1" applyAlignment="1">
      <alignment wrapText="1"/>
    </xf>
    <xf numFmtId="0" fontId="11" fillId="2" borderId="1" xfId="0" applyFont="1" applyFill="1" applyBorder="1" applyAlignment="1">
      <alignment vertical="top" wrapText="1"/>
    </xf>
    <xf numFmtId="0" fontId="12" fillId="2" borderId="1" xfId="0" applyFont="1" applyFill="1" applyBorder="1" applyAlignment="1">
      <alignment horizontal="center" wrapText="1"/>
    </xf>
    <xf numFmtId="0" fontId="0" fillId="10" borderId="0" xfId="0" applyFont="1" applyFill="1" applyAlignment="1">
      <alignment vertical="top" wrapText="1"/>
    </xf>
    <xf numFmtId="0" fontId="5" fillId="10" borderId="0" xfId="0" applyFont="1" applyFill="1" applyAlignment="1">
      <alignment vertical="top" wrapText="1"/>
    </xf>
    <xf numFmtId="49" fontId="14" fillId="3" borderId="2" xfId="0" applyNumberFormat="1" applyFont="1" applyFill="1" applyBorder="1" applyAlignment="1">
      <alignment wrapText="1"/>
    </xf>
    <xf numFmtId="49" fontId="13" fillId="0" borderId="3" xfId="0" applyNumberFormat="1" applyFont="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5" xfId="0" applyFont="1" applyFill="1" applyBorder="1" applyAlignment="1">
      <alignment vertical="top" wrapText="1"/>
    </xf>
    <xf numFmtId="0" fontId="18" fillId="0" borderId="6" xfId="0" applyFont="1" applyBorder="1" applyAlignment="1">
      <alignment vertical="top" wrapText="1"/>
    </xf>
    <xf numFmtId="0" fontId="20" fillId="4" borderId="7" xfId="0" applyFont="1" applyFill="1" applyBorder="1" applyAlignment="1">
      <alignment vertical="top" wrapText="1"/>
    </xf>
    <xf numFmtId="0" fontId="20" fillId="4" borderId="8" xfId="0" applyFont="1" applyFill="1" applyBorder="1" applyAlignment="1">
      <alignment vertical="top" wrapText="1"/>
    </xf>
    <xf numFmtId="0" fontId="19" fillId="0" borderId="9" xfId="0" applyFont="1" applyBorder="1" applyAlignment="1">
      <alignment vertical="top" wrapText="1"/>
    </xf>
    <xf numFmtId="0" fontId="18" fillId="0" borderId="10" xfId="0" applyFont="1" applyBorder="1" applyAlignment="1">
      <alignment vertical="top" wrapText="1"/>
    </xf>
    <xf numFmtId="0" fontId="18" fillId="0" borderId="4" xfId="0" applyFont="1" applyBorder="1" applyAlignment="1">
      <alignment vertical="top" wrapText="1"/>
    </xf>
    <xf numFmtId="0" fontId="19"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7" xfId="0" applyFont="1" applyFill="1" applyBorder="1" applyAlignment="1">
      <alignment vertical="top" wrapText="1"/>
    </xf>
    <xf numFmtId="0" fontId="20" fillId="4" borderId="4" xfId="0" applyFont="1" applyFill="1" applyBorder="1" applyAlignment="1">
      <alignment vertical="top" wrapText="1"/>
    </xf>
    <xf numFmtId="0" fontId="20" fillId="4" borderId="11" xfId="0" applyFont="1" applyFill="1" applyBorder="1" applyAlignment="1">
      <alignment vertical="top" wrapText="1"/>
    </xf>
    <xf numFmtId="49" fontId="13" fillId="0" borderId="0" xfId="0" applyNumberFormat="1" applyFont="1" applyFill="1" applyBorder="1" applyAlignment="1">
      <alignment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9" fillId="2" borderId="1" xfId="0" applyFont="1" applyFill="1" applyBorder="1"/>
    <xf numFmtId="0" fontId="44" fillId="0" borderId="0" xfId="0" applyFont="1" applyBorder="1" applyAlignment="1">
      <alignment horizontal="center" vertical="center" wrapText="1"/>
    </xf>
    <xf numFmtId="0" fontId="45" fillId="0" borderId="0" xfId="0" applyFont="1" applyFill="1" applyAlignment="1"/>
    <xf numFmtId="0" fontId="46" fillId="0" borderId="0" xfId="0" applyFont="1"/>
    <xf numFmtId="0" fontId="46" fillId="0" borderId="0" xfId="0" applyFont="1" applyBorder="1"/>
    <xf numFmtId="0" fontId="46" fillId="0" borderId="0" xfId="0" applyFont="1" applyFill="1"/>
    <xf numFmtId="0" fontId="46" fillId="5" borderId="0" xfId="0" applyFont="1" applyFill="1"/>
    <xf numFmtId="0" fontId="47" fillId="0" borderId="0" xfId="0" applyFont="1" applyFill="1"/>
    <xf numFmtId="0" fontId="46" fillId="6" borderId="0" xfId="0" applyFont="1" applyFill="1"/>
    <xf numFmtId="0" fontId="48" fillId="0" borderId="0" xfId="0" applyFont="1" applyFill="1" applyBorder="1"/>
    <xf numFmtId="0" fontId="48" fillId="0" borderId="0" xfId="0" applyFont="1" applyFill="1" applyBorder="1" applyAlignment="1">
      <alignment wrapText="1"/>
    </xf>
    <xf numFmtId="0" fontId="46" fillId="0" borderId="0" xfId="0" applyFont="1" applyFill="1" applyAlignment="1">
      <alignment vertical="top"/>
    </xf>
    <xf numFmtId="0" fontId="46" fillId="6" borderId="0" xfId="0" applyFont="1" applyFill="1" applyAlignment="1">
      <alignment vertical="top"/>
    </xf>
    <xf numFmtId="0" fontId="46" fillId="0" borderId="0" xfId="0" applyFont="1" applyAlignment="1">
      <alignment vertical="top"/>
    </xf>
    <xf numFmtId="0" fontId="48" fillId="0" borderId="0" xfId="0" applyFont="1" applyFill="1" applyAlignment="1">
      <alignment vertical="top"/>
    </xf>
    <xf numFmtId="0" fontId="48" fillId="0" borderId="0" xfId="0" applyFont="1" applyFill="1" applyAlignment="1">
      <alignment vertical="top" wrapText="1"/>
    </xf>
    <xf numFmtId="0" fontId="49" fillId="0" borderId="12" xfId="7" applyFont="1" applyFill="1" applyBorder="1" applyAlignment="1">
      <alignment wrapText="1"/>
    </xf>
    <xf numFmtId="0" fontId="49" fillId="0" borderId="12" xfId="7" applyFont="1" applyFill="1" applyBorder="1" applyAlignment="1">
      <alignment horizontal="center" wrapText="1"/>
    </xf>
    <xf numFmtId="15" fontId="49" fillId="0" borderId="12" xfId="7" applyNumberFormat="1" applyFont="1" applyFill="1" applyBorder="1" applyAlignment="1">
      <alignment horizontal="center" wrapText="1"/>
    </xf>
    <xf numFmtId="15" fontId="49" fillId="0" borderId="0" xfId="7" applyNumberFormat="1" applyFont="1" applyFill="1" applyBorder="1" applyAlignment="1">
      <alignment horizontal="center" wrapText="1"/>
    </xf>
    <xf numFmtId="15" fontId="45" fillId="0" borderId="0" xfId="7" applyNumberFormat="1" applyFont="1" applyFill="1" applyBorder="1" applyAlignment="1">
      <alignment wrapText="1"/>
    </xf>
    <xf numFmtId="0" fontId="45" fillId="0" borderId="0" xfId="0" applyFont="1" applyFill="1" applyAlignment="1">
      <alignment vertical="top"/>
    </xf>
    <xf numFmtId="0" fontId="45" fillId="0" borderId="0" xfId="0" applyFont="1" applyAlignment="1">
      <alignment horizontal="center" vertical="top"/>
    </xf>
    <xf numFmtId="0" fontId="45" fillId="0" borderId="0" xfId="0" applyFont="1" applyAlignment="1">
      <alignment vertical="top" wrapText="1"/>
    </xf>
    <xf numFmtId="0" fontId="45" fillId="0" borderId="0" xfId="0" applyFont="1"/>
    <xf numFmtId="0" fontId="49" fillId="0" borderId="0" xfId="0" applyFont="1" applyFill="1" applyAlignment="1">
      <alignment vertical="top" wrapText="1"/>
    </xf>
    <xf numFmtId="0" fontId="45" fillId="0" borderId="0" xfId="0" applyFont="1" applyFill="1" applyAlignment="1">
      <alignment vertical="top" wrapText="1"/>
    </xf>
    <xf numFmtId="0" fontId="50" fillId="0" borderId="0" xfId="0" applyFont="1" applyFill="1" applyAlignment="1">
      <alignment vertical="top" wrapText="1"/>
    </xf>
    <xf numFmtId="0" fontId="45" fillId="0" borderId="0" xfId="0" applyFont="1" applyAlignment="1">
      <alignment horizontal="left" vertical="top" wrapText="1"/>
    </xf>
    <xf numFmtId="0" fontId="51" fillId="0" borderId="0" xfId="0" applyFont="1" applyFill="1" applyAlignment="1">
      <alignment vertical="top" wrapText="1"/>
    </xf>
    <xf numFmtId="0" fontId="45" fillId="0" borderId="12" xfId="0" applyFont="1" applyFill="1" applyBorder="1" applyAlignment="1">
      <alignment vertical="top" wrapText="1"/>
    </xf>
    <xf numFmtId="0" fontId="45" fillId="0" borderId="0" xfId="0" applyFont="1" applyAlignment="1">
      <alignment vertical="top"/>
    </xf>
    <xf numFmtId="0" fontId="49" fillId="7" borderId="0" xfId="0" applyFont="1" applyFill="1" applyAlignment="1">
      <alignment vertical="top" wrapText="1"/>
    </xf>
    <xf numFmtId="0" fontId="50" fillId="0" borderId="12" xfId="0" applyFont="1" applyFill="1" applyBorder="1" applyAlignment="1">
      <alignment vertical="top" wrapText="1"/>
    </xf>
    <xf numFmtId="0" fontId="45" fillId="7" borderId="0" xfId="0" applyFont="1" applyFill="1" applyBorder="1" applyAlignment="1">
      <alignment vertical="top" wrapText="1"/>
    </xf>
    <xf numFmtId="0" fontId="50" fillId="7" borderId="0" xfId="0" applyFont="1" applyFill="1" applyBorder="1" applyAlignment="1">
      <alignment vertical="top" wrapText="1"/>
    </xf>
    <xf numFmtId="0" fontId="45" fillId="7" borderId="0" xfId="0" applyFont="1" applyFill="1" applyAlignment="1">
      <alignment vertical="top" wrapText="1"/>
    </xf>
    <xf numFmtId="0" fontId="45" fillId="0" borderId="0" xfId="0" applyFont="1" applyFill="1"/>
    <xf numFmtId="0" fontId="50" fillId="7" borderId="0" xfId="0" applyFont="1" applyFill="1" applyAlignment="1">
      <alignment horizontal="left" vertical="top" wrapText="1"/>
    </xf>
    <xf numFmtId="0" fontId="45" fillId="7" borderId="0" xfId="0" applyNumberFormat="1" applyFont="1" applyFill="1" applyAlignment="1">
      <alignment vertical="top" wrapText="1"/>
    </xf>
    <xf numFmtId="0" fontId="50" fillId="7" borderId="0" xfId="0" applyFont="1" applyFill="1" applyAlignment="1">
      <alignment vertical="top" wrapText="1"/>
    </xf>
    <xf numFmtId="0" fontId="45" fillId="7" borderId="0" xfId="0" applyFont="1" applyFill="1"/>
    <xf numFmtId="0" fontId="45" fillId="0" borderId="12" xfId="0" applyFont="1" applyBorder="1" applyAlignment="1">
      <alignment vertical="top" wrapText="1"/>
    </xf>
    <xf numFmtId="49" fontId="49" fillId="0" borderId="12" xfId="0" applyNumberFormat="1" applyFont="1" applyBorder="1" applyAlignment="1">
      <alignment vertical="top"/>
    </xf>
    <xf numFmtId="0" fontId="49" fillId="0" borderId="12" xfId="0" applyFont="1" applyBorder="1" applyAlignment="1">
      <alignment horizontal="left" vertical="top"/>
    </xf>
    <xf numFmtId="0" fontId="45" fillId="0" borderId="0" xfId="0" applyFont="1" applyBorder="1" applyAlignment="1">
      <alignment vertical="top" wrapText="1"/>
    </xf>
    <xf numFmtId="49" fontId="49" fillId="0" borderId="0" xfId="0" applyNumberFormat="1" applyFont="1" applyAlignment="1">
      <alignment vertical="top"/>
    </xf>
    <xf numFmtId="0" fontId="49" fillId="0" borderId="0" xfId="0" applyFont="1" applyAlignment="1">
      <alignment horizontal="left" vertical="top"/>
    </xf>
    <xf numFmtId="0" fontId="49" fillId="8" borderId="12" xfId="0" applyFont="1" applyFill="1" applyBorder="1" applyAlignment="1">
      <alignment vertical="top" wrapText="1"/>
    </xf>
    <xf numFmtId="0" fontId="49" fillId="0" borderId="12" xfId="0" applyFont="1" applyBorder="1" applyAlignment="1">
      <alignment vertical="top" wrapText="1"/>
    </xf>
    <xf numFmtId="0" fontId="45" fillId="11" borderId="12" xfId="0" applyFont="1" applyFill="1" applyBorder="1" applyAlignment="1">
      <alignment vertical="top" wrapText="1"/>
    </xf>
    <xf numFmtId="49" fontId="49" fillId="9" borderId="12" xfId="0" applyNumberFormat="1" applyFont="1" applyFill="1" applyBorder="1" applyAlignment="1">
      <alignment vertical="top"/>
    </xf>
    <xf numFmtId="0" fontId="49" fillId="9" borderId="12" xfId="0" applyFont="1" applyFill="1" applyBorder="1" applyAlignment="1">
      <alignment horizontal="left" vertical="top"/>
    </xf>
    <xf numFmtId="0" fontId="49" fillId="9" borderId="12" xfId="0" applyFont="1" applyFill="1" applyBorder="1" applyAlignment="1">
      <alignment vertical="top" wrapText="1"/>
    </xf>
    <xf numFmtId="0" fontId="49" fillId="9" borderId="13" xfId="0" applyFont="1" applyFill="1" applyBorder="1" applyAlignment="1">
      <alignment vertical="top" wrapText="1"/>
    </xf>
    <xf numFmtId="0" fontId="49" fillId="0" borderId="0" xfId="0" applyFont="1" applyAlignment="1">
      <alignment vertical="top" wrapText="1"/>
    </xf>
    <xf numFmtId="0" fontId="49" fillId="10" borderId="14" xfId="10" applyFont="1" applyFill="1" applyBorder="1" applyAlignment="1">
      <alignment vertical="top" wrapText="1"/>
    </xf>
    <xf numFmtId="0" fontId="49" fillId="10" borderId="15" xfId="10" applyFont="1" applyFill="1" applyBorder="1" applyAlignment="1">
      <alignment vertical="top" wrapText="1"/>
    </xf>
    <xf numFmtId="0" fontId="49" fillId="0" borderId="0" xfId="0" applyFont="1"/>
    <xf numFmtId="0" fontId="52" fillId="12" borderId="12" xfId="6" applyFont="1" applyFill="1" applyBorder="1" applyAlignment="1">
      <alignment vertical="center" wrapText="1"/>
    </xf>
    <xf numFmtId="0" fontId="52" fillId="12" borderId="12" xfId="6" applyFont="1" applyFill="1" applyBorder="1" applyAlignment="1">
      <alignment horizontal="left" vertical="center" wrapText="1"/>
    </xf>
    <xf numFmtId="0" fontId="45" fillId="0" borderId="12" xfId="0" applyFont="1" applyBorder="1"/>
    <xf numFmtId="0" fontId="45" fillId="13" borderId="0" xfId="0" applyFont="1" applyFill="1"/>
    <xf numFmtId="0" fontId="52" fillId="8" borderId="12" xfId="0" applyFont="1" applyFill="1" applyBorder="1" applyAlignment="1">
      <alignment vertical="top" wrapText="1"/>
    </xf>
    <xf numFmtId="0" fontId="46" fillId="0" borderId="12" xfId="0" applyFont="1" applyBorder="1" applyAlignment="1">
      <alignment vertical="top" wrapText="1"/>
    </xf>
    <xf numFmtId="0" fontId="46" fillId="0" borderId="0" xfId="0" applyFont="1" applyAlignment="1">
      <alignment vertical="top" wrapText="1"/>
    </xf>
    <xf numFmtId="0" fontId="46" fillId="0" borderId="12" xfId="0" applyFont="1" applyBorder="1" applyAlignment="1">
      <alignment horizontal="right" vertical="top" wrapText="1"/>
    </xf>
    <xf numFmtId="0" fontId="53" fillId="0" borderId="0" xfId="0" applyFont="1"/>
    <xf numFmtId="0" fontId="54" fillId="0" borderId="0" xfId="0" applyFont="1"/>
    <xf numFmtId="0" fontId="46" fillId="0" borderId="0" xfId="0" applyFont="1" applyFill="1" applyBorder="1" applyAlignment="1">
      <alignment horizontal="center" vertical="top"/>
    </xf>
    <xf numFmtId="0" fontId="49" fillId="0" borderId="16" xfId="0" applyFont="1" applyBorder="1" applyAlignment="1">
      <alignment vertical="top"/>
    </xf>
    <xf numFmtId="0" fontId="45" fillId="0" borderId="17" xfId="0" applyFont="1" applyBorder="1" applyAlignment="1">
      <alignment vertical="top"/>
    </xf>
    <xf numFmtId="0" fontId="45" fillId="0" borderId="18" xfId="0" applyFont="1" applyBorder="1" applyAlignment="1">
      <alignment vertical="top"/>
    </xf>
    <xf numFmtId="0" fontId="45" fillId="0" borderId="3" xfId="0" applyFont="1" applyBorder="1" applyAlignment="1">
      <alignment horizontal="left" vertical="top"/>
    </xf>
    <xf numFmtId="0" fontId="45" fillId="0" borderId="19" xfId="0" applyFont="1" applyBorder="1" applyAlignment="1">
      <alignment vertical="top"/>
    </xf>
    <xf numFmtId="0" fontId="45" fillId="0" borderId="0" xfId="0" applyFont="1" applyBorder="1" applyAlignment="1">
      <alignment vertical="top"/>
    </xf>
    <xf numFmtId="0" fontId="49" fillId="0" borderId="16" xfId="0" applyFont="1" applyFill="1" applyBorder="1" applyAlignment="1">
      <alignment vertical="top"/>
    </xf>
    <xf numFmtId="0" fontId="45" fillId="0" borderId="17" xfId="0" applyFont="1" applyFill="1" applyBorder="1" applyAlignment="1">
      <alignment vertical="top" wrapText="1"/>
    </xf>
    <xf numFmtId="0" fontId="50" fillId="0" borderId="3" xfId="0" applyFont="1" applyFill="1" applyBorder="1" applyAlignment="1">
      <alignment vertical="top" wrapText="1"/>
    </xf>
    <xf numFmtId="0" fontId="45" fillId="0" borderId="18" xfId="0" applyFont="1" applyFill="1" applyBorder="1" applyAlignment="1">
      <alignment vertical="top"/>
    </xf>
    <xf numFmtId="0" fontId="45" fillId="0" borderId="19" xfId="0" applyFont="1" applyFill="1" applyBorder="1" applyAlignment="1">
      <alignment vertical="top"/>
    </xf>
    <xf numFmtId="0" fontId="45" fillId="0" borderId="3" xfId="0" applyFont="1" applyFill="1" applyBorder="1" applyAlignment="1">
      <alignment vertical="top" wrapText="1"/>
    </xf>
    <xf numFmtId="0" fontId="45" fillId="0" borderId="20" xfId="0" applyFont="1" applyFill="1" applyBorder="1" applyAlignment="1">
      <alignment vertical="top" wrapText="1"/>
    </xf>
    <xf numFmtId="0" fontId="55" fillId="0" borderId="0" xfId="0" applyFont="1"/>
    <xf numFmtId="0" fontId="55" fillId="0" borderId="0" xfId="0" applyFont="1" applyAlignment="1">
      <alignment horizontal="center" vertical="top"/>
    </xf>
    <xf numFmtId="0" fontId="45" fillId="0" borderId="21" xfId="0" applyFont="1" applyBorder="1"/>
    <xf numFmtId="0" fontId="44" fillId="0" borderId="13" xfId="9" applyFont="1" applyBorder="1" applyAlignment="1" applyProtection="1">
      <alignment horizontal="center" vertical="center" wrapText="1"/>
      <protection locked="0"/>
    </xf>
    <xf numFmtId="0" fontId="46" fillId="9" borderId="0" xfId="8" applyFont="1" applyFill="1"/>
    <xf numFmtId="0" fontId="46" fillId="0" borderId="0" xfId="8" applyFont="1"/>
    <xf numFmtId="0" fontId="46" fillId="0" borderId="0" xfId="9" applyFont="1" applyFill="1" applyBorder="1" applyAlignment="1">
      <alignment horizontal="center" vertical="top"/>
    </xf>
    <xf numFmtId="0" fontId="56" fillId="0" borderId="0" xfId="9" applyFont="1" applyBorder="1" applyAlignment="1">
      <alignment horizontal="center" vertical="center" wrapText="1"/>
    </xf>
    <xf numFmtId="0" fontId="45" fillId="0" borderId="0" xfId="9" applyFont="1" applyBorder="1" applyAlignment="1">
      <alignment vertical="top"/>
    </xf>
    <xf numFmtId="0" fontId="46" fillId="9" borderId="0" xfId="8" applyFont="1" applyFill="1" applyBorder="1"/>
    <xf numFmtId="0" fontId="46" fillId="0" borderId="0" xfId="8" applyFont="1" applyBorder="1"/>
    <xf numFmtId="0" fontId="45" fillId="0" borderId="0" xfId="9" applyFont="1" applyBorder="1" applyAlignment="1">
      <alignment horizontal="left" vertical="top"/>
    </xf>
    <xf numFmtId="15" fontId="45" fillId="0" borderId="0" xfId="9" applyNumberFormat="1" applyFont="1" applyBorder="1" applyAlignment="1">
      <alignment horizontal="left" vertical="top"/>
    </xf>
    <xf numFmtId="0" fontId="46" fillId="0" borderId="0" xfId="9" applyFont="1" applyFill="1"/>
    <xf numFmtId="0" fontId="45" fillId="0" borderId="0" xfId="9" applyFont="1" applyFill="1" applyBorder="1" applyAlignment="1">
      <alignment horizontal="left" vertical="top"/>
    </xf>
    <xf numFmtId="0" fontId="49" fillId="0" borderId="12" xfId="8" applyFont="1" applyFill="1" applyBorder="1" applyAlignment="1">
      <alignment horizontal="center" vertical="center" wrapText="1"/>
    </xf>
    <xf numFmtId="0" fontId="49" fillId="0" borderId="12" xfId="9" applyFont="1" applyFill="1" applyBorder="1" applyAlignment="1">
      <alignment horizontal="center" vertical="center" wrapText="1"/>
    </xf>
    <xf numFmtId="0" fontId="49" fillId="9" borderId="0" xfId="8" applyFont="1" applyFill="1" applyAlignment="1">
      <alignment horizontal="center" vertical="center" wrapText="1"/>
    </xf>
    <xf numFmtId="0" fontId="49" fillId="0" borderId="0" xfId="8" applyFont="1" applyAlignment="1">
      <alignment horizontal="center" vertical="center" wrapText="1"/>
    </xf>
    <xf numFmtId="0" fontId="57" fillId="0" borderId="12" xfId="9" applyFont="1" applyFill="1" applyBorder="1" applyAlignment="1">
      <alignment horizontal="left" vertical="top" wrapText="1"/>
    </xf>
    <xf numFmtId="0" fontId="57" fillId="9" borderId="0" xfId="8" applyFont="1" applyFill="1"/>
    <xf numFmtId="0" fontId="57" fillId="0" borderId="0" xfId="8" applyFont="1"/>
    <xf numFmtId="0" fontId="46" fillId="0" borderId="12" xfId="9" applyFont="1" applyFill="1" applyBorder="1" applyAlignment="1">
      <alignment horizontal="left" vertical="top" wrapText="1"/>
    </xf>
    <xf numFmtId="0" fontId="46" fillId="0" borderId="12" xfId="8" applyFont="1" applyFill="1" applyBorder="1" applyAlignment="1">
      <alignment horizontal="left" vertical="top" wrapText="1"/>
    </xf>
    <xf numFmtId="0" fontId="50" fillId="0" borderId="0" xfId="9" applyFont="1" applyBorder="1" applyAlignment="1">
      <alignment horizontal="left" vertical="top" wrapText="1"/>
    </xf>
    <xf numFmtId="0" fontId="50" fillId="0" borderId="0" xfId="9" applyFont="1" applyFill="1" applyBorder="1" applyAlignment="1">
      <alignment horizontal="left" vertical="top" wrapText="1"/>
    </xf>
    <xf numFmtId="0" fontId="49" fillId="0" borderId="16" xfId="9" applyFont="1" applyBorder="1" applyAlignment="1">
      <alignment vertical="top"/>
    </xf>
    <xf numFmtId="0" fontId="45" fillId="0" borderId="22" xfId="9" applyFont="1" applyBorder="1" applyAlignment="1">
      <alignment vertical="top" wrapText="1"/>
    </xf>
    <xf numFmtId="0" fontId="45" fillId="0" borderId="22" xfId="9" applyFont="1" applyFill="1" applyBorder="1" applyAlignment="1">
      <alignment vertical="top"/>
    </xf>
    <xf numFmtId="0" fontId="45" fillId="0" borderId="17" xfId="9" applyFont="1" applyFill="1" applyBorder="1" applyAlignment="1">
      <alignment vertical="top" wrapText="1"/>
    </xf>
    <xf numFmtId="0" fontId="46" fillId="0" borderId="21" xfId="9" applyFont="1" applyFill="1" applyBorder="1" applyAlignment="1">
      <alignment vertical="top"/>
    </xf>
    <xf numFmtId="15" fontId="45" fillId="0" borderId="20" xfId="9" applyNumberFormat="1" applyFont="1" applyFill="1" applyBorder="1" applyAlignment="1">
      <alignment vertical="top" wrapText="1"/>
    </xf>
    <xf numFmtId="0" fontId="46" fillId="0" borderId="0" xfId="9" applyFont="1" applyFill="1" applyBorder="1"/>
    <xf numFmtId="0" fontId="45" fillId="0" borderId="0" xfId="9" applyFont="1" applyFill="1" applyBorder="1" applyAlignment="1">
      <alignment vertical="top"/>
    </xf>
    <xf numFmtId="0" fontId="55" fillId="0" borderId="0" xfId="9" applyFont="1" applyAlignment="1">
      <alignment horizontal="center" vertical="top"/>
    </xf>
    <xf numFmtId="0" fontId="45" fillId="0" borderId="12" xfId="0" applyFont="1" applyFill="1" applyBorder="1" applyAlignment="1">
      <alignment horizontal="left" vertical="top" wrapText="1"/>
    </xf>
    <xf numFmtId="164" fontId="45" fillId="14" borderId="1" xfId="0" applyNumberFormat="1" applyFont="1" applyFill="1" applyBorder="1" applyAlignment="1">
      <alignment horizontal="left" vertical="top" wrapText="1"/>
    </xf>
    <xf numFmtId="164" fontId="45" fillId="14" borderId="18" xfId="0" applyNumberFormat="1" applyFont="1" applyFill="1" applyBorder="1" applyAlignment="1">
      <alignment horizontal="left" vertical="top" wrapText="1"/>
    </xf>
    <xf numFmtId="0" fontId="45" fillId="0" borderId="0" xfId="0" applyFont="1" applyFill="1" applyBorder="1" applyAlignment="1">
      <alignment vertical="top" wrapText="1"/>
    </xf>
    <xf numFmtId="0" fontId="51" fillId="0" borderId="3" xfId="0" applyFont="1" applyFill="1" applyBorder="1" applyAlignment="1">
      <alignment vertical="top" wrapText="1"/>
    </xf>
    <xf numFmtId="164" fontId="58" fillId="14" borderId="12" xfId="0" applyNumberFormat="1" applyFont="1" applyFill="1" applyBorder="1" applyAlignment="1">
      <alignment horizontal="left" vertical="center"/>
    </xf>
    <xf numFmtId="0" fontId="58" fillId="14" borderId="12" xfId="0" applyFont="1" applyFill="1" applyBorder="1" applyAlignment="1">
      <alignment vertical="center"/>
    </xf>
    <xf numFmtId="0" fontId="58" fillId="14" borderId="12" xfId="0" applyFont="1" applyFill="1" applyBorder="1" applyAlignment="1">
      <alignment vertical="center" wrapText="1"/>
    </xf>
    <xf numFmtId="0" fontId="58" fillId="7" borderId="0" xfId="0" applyFont="1" applyFill="1" applyAlignment="1">
      <alignment vertical="center" wrapText="1"/>
    </xf>
    <xf numFmtId="0" fontId="58" fillId="0" borderId="0" xfId="0" applyFont="1" applyAlignment="1">
      <alignment vertical="center"/>
    </xf>
    <xf numFmtId="0" fontId="49" fillId="14" borderId="16" xfId="0" applyFont="1" applyFill="1" applyBorder="1" applyAlignment="1">
      <alignment horizontal="left" vertical="top" wrapText="1"/>
    </xf>
    <xf numFmtId="0" fontId="49" fillId="14" borderId="17" xfId="0" applyFont="1" applyFill="1" applyBorder="1" applyAlignment="1">
      <alignment vertical="top" wrapText="1"/>
    </xf>
    <xf numFmtId="0" fontId="49" fillId="13" borderId="0" xfId="0" applyFont="1" applyFill="1" applyAlignment="1">
      <alignment vertical="top" wrapText="1"/>
    </xf>
    <xf numFmtId="0" fontId="49" fillId="14" borderId="18" xfId="0" applyFont="1" applyFill="1" applyBorder="1" applyAlignment="1">
      <alignment horizontal="left" vertical="top" wrapText="1"/>
    </xf>
    <xf numFmtId="0" fontId="49" fillId="14" borderId="20" xfId="0" applyFont="1" applyFill="1" applyBorder="1" applyAlignment="1">
      <alignment vertical="top" wrapText="1"/>
    </xf>
    <xf numFmtId="0" fontId="45" fillId="14" borderId="1" xfId="0" applyFont="1" applyFill="1" applyBorder="1" applyAlignment="1">
      <alignment horizontal="left" vertical="top" wrapText="1"/>
    </xf>
    <xf numFmtId="0" fontId="49" fillId="0" borderId="3" xfId="0" applyFont="1" applyFill="1" applyBorder="1" applyAlignment="1">
      <alignment vertical="top" wrapText="1"/>
    </xf>
    <xf numFmtId="0" fontId="45" fillId="13" borderId="0" xfId="0" applyFont="1" applyFill="1" applyAlignment="1">
      <alignment vertical="top" wrapText="1"/>
    </xf>
    <xf numFmtId="0" fontId="59" fillId="0" borderId="3" xfId="0" applyFont="1" applyFill="1" applyBorder="1" applyAlignment="1">
      <alignment vertical="top" wrapText="1"/>
    </xf>
    <xf numFmtId="0" fontId="49" fillId="14" borderId="13" xfId="0" applyFont="1" applyFill="1" applyBorder="1" applyAlignment="1">
      <alignment vertical="top" wrapText="1"/>
    </xf>
    <xf numFmtId="0" fontId="49" fillId="14" borderId="1" xfId="0" applyFont="1" applyFill="1" applyBorder="1" applyAlignment="1">
      <alignment horizontal="left" vertical="top" wrapText="1"/>
    </xf>
    <xf numFmtId="0" fontId="50" fillId="0" borderId="3" xfId="0" applyFont="1" applyFill="1" applyBorder="1" applyAlignment="1">
      <alignment horizontal="left" vertical="top" wrapText="1"/>
    </xf>
    <xf numFmtId="0" fontId="50" fillId="13" borderId="0" xfId="0" applyFont="1" applyFill="1" applyAlignment="1">
      <alignment horizontal="left" vertical="top" wrapText="1"/>
    </xf>
    <xf numFmtId="0" fontId="45" fillId="0" borderId="3" xfId="0" applyNumberFormat="1" applyFont="1" applyFill="1" applyBorder="1" applyAlignment="1">
      <alignment vertical="top" wrapText="1"/>
    </xf>
    <xf numFmtId="0" fontId="45" fillId="13" borderId="0" xfId="0" applyNumberFormat="1" applyFont="1" applyFill="1" applyAlignment="1">
      <alignment vertical="top" wrapText="1"/>
    </xf>
    <xf numFmtId="0" fontId="50" fillId="13" borderId="0" xfId="0" applyFont="1" applyFill="1" applyAlignment="1">
      <alignment vertical="top" wrapText="1"/>
    </xf>
    <xf numFmtId="0" fontId="50" fillId="14" borderId="1" xfId="0" applyFont="1" applyFill="1" applyBorder="1" applyAlignment="1">
      <alignment horizontal="left" vertical="top" wrapText="1"/>
    </xf>
    <xf numFmtId="2" fontId="49" fillId="14" borderId="1" xfId="0" applyNumberFormat="1" applyFont="1" applyFill="1" applyBorder="1" applyAlignment="1">
      <alignment horizontal="left" vertical="top" wrapText="1"/>
    </xf>
    <xf numFmtId="164" fontId="49" fillId="10" borderId="16" xfId="0" applyNumberFormat="1" applyFont="1" applyFill="1" applyBorder="1" applyAlignment="1">
      <alignment horizontal="left" vertical="top"/>
    </xf>
    <xf numFmtId="0" fontId="49" fillId="10" borderId="17" xfId="0" applyFont="1" applyFill="1" applyBorder="1" applyAlignment="1">
      <alignment vertical="top" wrapText="1"/>
    </xf>
    <xf numFmtId="0" fontId="49" fillId="10" borderId="18" xfId="0" applyFont="1" applyFill="1" applyBorder="1" applyAlignment="1">
      <alignment horizontal="left" vertical="top"/>
    </xf>
    <xf numFmtId="0" fontId="49" fillId="10" borderId="20" xfId="0" applyFont="1" applyFill="1" applyBorder="1" applyAlignment="1">
      <alignment vertical="top" wrapText="1"/>
    </xf>
    <xf numFmtId="0" fontId="45" fillId="0" borderId="14" xfId="0" applyFont="1" applyFill="1" applyBorder="1" applyAlignment="1">
      <alignment vertical="top" wrapText="1"/>
    </xf>
    <xf numFmtId="0" fontId="45" fillId="0" borderId="15" xfId="0" applyFont="1" applyFill="1" applyBorder="1" applyAlignment="1">
      <alignment vertical="top" wrapText="1"/>
    </xf>
    <xf numFmtId="0" fontId="49" fillId="10" borderId="13" xfId="0" applyFont="1" applyFill="1" applyBorder="1" applyAlignment="1">
      <alignment vertical="top" wrapText="1"/>
    </xf>
    <xf numFmtId="0" fontId="49" fillId="0" borderId="14" xfId="0" applyFont="1" applyFill="1" applyBorder="1" applyAlignment="1">
      <alignment vertical="top" wrapText="1"/>
    </xf>
    <xf numFmtId="0" fontId="45" fillId="0" borderId="1" xfId="0" applyFont="1" applyFill="1" applyBorder="1" applyAlignment="1">
      <alignment vertical="top" wrapText="1"/>
    </xf>
    <xf numFmtId="0" fontId="49" fillId="0" borderId="1" xfId="0" applyFont="1" applyFill="1" applyBorder="1" applyAlignment="1">
      <alignment vertical="top" wrapText="1"/>
    </xf>
    <xf numFmtId="0" fontId="50" fillId="0" borderId="14" xfId="0" applyFont="1" applyFill="1" applyBorder="1" applyAlignment="1">
      <alignment horizontal="left" vertical="top" wrapText="1"/>
    </xf>
    <xf numFmtId="0" fontId="50" fillId="0" borderId="1" xfId="0" applyFont="1" applyFill="1" applyBorder="1" applyAlignment="1">
      <alignment horizontal="left" vertical="top" wrapText="1"/>
    </xf>
    <xf numFmtId="0" fontId="49" fillId="0" borderId="1" xfId="0" applyFont="1" applyFill="1" applyBorder="1" applyAlignment="1">
      <alignment horizontal="left" vertical="top" wrapText="1"/>
    </xf>
    <xf numFmtId="0" fontId="49" fillId="13" borderId="0" xfId="0" applyFont="1" applyFill="1" applyAlignment="1">
      <alignment horizontal="left" vertical="top" wrapText="1"/>
    </xf>
    <xf numFmtId="0" fontId="50" fillId="0" borderId="1" xfId="0" applyFont="1" applyFill="1" applyBorder="1" applyAlignment="1">
      <alignment vertical="top" wrapText="1"/>
    </xf>
    <xf numFmtId="0" fontId="50" fillId="0" borderId="14" xfId="0" applyFont="1" applyFill="1" applyBorder="1" applyAlignment="1">
      <alignment vertical="top" wrapText="1"/>
    </xf>
    <xf numFmtId="2" fontId="49" fillId="10" borderId="18" xfId="0" applyNumberFormat="1" applyFont="1" applyFill="1" applyBorder="1" applyAlignment="1">
      <alignment horizontal="left" vertical="top"/>
    </xf>
    <xf numFmtId="0" fontId="60" fillId="10" borderId="18" xfId="0" applyFont="1" applyFill="1" applyBorder="1" applyAlignment="1">
      <alignment horizontal="left" vertical="top" wrapText="1"/>
    </xf>
    <xf numFmtId="0" fontId="50" fillId="10" borderId="19" xfId="0" applyFont="1" applyFill="1" applyBorder="1" applyAlignment="1">
      <alignment horizontal="left" vertical="top"/>
    </xf>
    <xf numFmtId="0" fontId="49" fillId="10" borderId="0" xfId="0" applyFont="1" applyFill="1" applyBorder="1" applyAlignment="1">
      <alignment horizontal="left" vertical="top"/>
    </xf>
    <xf numFmtId="0" fontId="59" fillId="0" borderId="14" xfId="0" applyFont="1" applyFill="1" applyBorder="1" applyAlignment="1">
      <alignment vertical="top" wrapText="1"/>
    </xf>
    <xf numFmtId="0" fontId="45" fillId="10" borderId="18" xfId="0" applyFont="1" applyFill="1" applyBorder="1" applyAlignment="1">
      <alignment horizontal="left"/>
    </xf>
    <xf numFmtId="0" fontId="45" fillId="0" borderId="1" xfId="0" applyFont="1" applyFill="1" applyBorder="1"/>
    <xf numFmtId="0" fontId="49" fillId="7" borderId="0" xfId="0" applyFont="1" applyFill="1" applyAlignment="1">
      <alignment horizontal="left" vertical="top" wrapText="1"/>
    </xf>
    <xf numFmtId="0" fontId="49" fillId="10" borderId="12" xfId="0" applyFont="1" applyFill="1" applyBorder="1" applyAlignment="1">
      <alignment vertical="top" wrapText="1"/>
    </xf>
    <xf numFmtId="2" fontId="49" fillId="10" borderId="0" xfId="0" applyNumberFormat="1" applyFont="1" applyFill="1" applyBorder="1" applyAlignment="1">
      <alignment horizontal="left" vertical="top"/>
    </xf>
    <xf numFmtId="0" fontId="45" fillId="0" borderId="0" xfId="0" applyFont="1" applyAlignment="1">
      <alignment wrapText="1"/>
    </xf>
    <xf numFmtId="0" fontId="45" fillId="0" borderId="0" xfId="0" applyFont="1" applyAlignment="1">
      <alignment horizontal="center" wrapText="1"/>
    </xf>
    <xf numFmtId="0" fontId="49" fillId="15" borderId="0" xfId="10" applyFont="1" applyFill="1" applyBorder="1" applyAlignment="1">
      <alignment horizontal="left" vertical="top"/>
    </xf>
    <xf numFmtId="0" fontId="49" fillId="15" borderId="0" xfId="10" applyFont="1" applyFill="1" applyBorder="1" applyAlignment="1">
      <alignment vertical="top" wrapText="1"/>
    </xf>
    <xf numFmtId="0" fontId="45" fillId="15" borderId="0" xfId="10" applyFont="1" applyFill="1" applyBorder="1" applyAlignment="1">
      <alignment vertical="top"/>
    </xf>
    <xf numFmtId="0" fontId="46" fillId="15" borderId="0" xfId="10" applyFont="1" applyFill="1" applyBorder="1" applyAlignment="1">
      <alignment vertical="top" wrapText="1"/>
    </xf>
    <xf numFmtId="0" fontId="45" fillId="0" borderId="0" xfId="10" applyFont="1" applyFill="1" applyBorder="1" applyAlignment="1"/>
    <xf numFmtId="0" fontId="49" fillId="15" borderId="14" xfId="10" applyFont="1" applyFill="1" applyBorder="1" applyAlignment="1">
      <alignment horizontal="left" vertical="top" wrapText="1"/>
    </xf>
    <xf numFmtId="0" fontId="49" fillId="15" borderId="14" xfId="10" applyFont="1" applyFill="1" applyBorder="1" applyAlignment="1">
      <alignment vertical="top" wrapText="1"/>
    </xf>
    <xf numFmtId="0" fontId="49" fillId="15" borderId="14" xfId="10" applyFont="1" applyFill="1" applyBorder="1" applyAlignment="1">
      <alignment vertical="top"/>
    </xf>
    <xf numFmtId="0" fontId="49" fillId="15" borderId="23" xfId="10" applyFont="1" applyFill="1" applyBorder="1" applyAlignment="1">
      <alignment horizontal="left" vertical="top"/>
    </xf>
    <xf numFmtId="0" fontId="49" fillId="15" borderId="24" xfId="10" applyFont="1" applyFill="1" applyBorder="1" applyAlignment="1">
      <alignment vertical="top" wrapText="1"/>
    </xf>
    <xf numFmtId="0" fontId="49" fillId="15" borderId="15" xfId="10" applyFont="1" applyFill="1" applyBorder="1" applyAlignment="1">
      <alignment horizontal="left" vertical="top"/>
    </xf>
    <xf numFmtId="0" fontId="45" fillId="0" borderId="15" xfId="10" applyFont="1" applyFill="1" applyBorder="1" applyAlignment="1">
      <alignment vertical="top" wrapText="1"/>
    </xf>
    <xf numFmtId="0" fontId="45" fillId="0" borderId="15" xfId="10" applyFont="1" applyFill="1" applyBorder="1" applyAlignment="1">
      <alignment vertical="top"/>
    </xf>
    <xf numFmtId="0" fontId="46" fillId="0" borderId="15" xfId="10" applyFont="1" applyFill="1" applyBorder="1" applyAlignment="1">
      <alignment vertical="top" wrapText="1"/>
    </xf>
    <xf numFmtId="0" fontId="49" fillId="15" borderId="12" xfId="10" applyFont="1" applyFill="1" applyBorder="1" applyAlignment="1">
      <alignment horizontal="left" vertical="top"/>
    </xf>
    <xf numFmtId="0" fontId="45" fillId="0" borderId="12" xfId="10" applyFont="1" applyFill="1" applyBorder="1" applyAlignment="1">
      <alignment vertical="top" wrapText="1"/>
    </xf>
    <xf numFmtId="0" fontId="45" fillId="0" borderId="12" xfId="10" applyFont="1" applyFill="1" applyBorder="1" applyAlignment="1">
      <alignment vertical="top"/>
    </xf>
    <xf numFmtId="0" fontId="46" fillId="0" borderId="12" xfId="10" applyFont="1" applyFill="1" applyBorder="1" applyAlignment="1">
      <alignment vertical="top" wrapText="1"/>
    </xf>
    <xf numFmtId="0" fontId="49" fillId="0" borderId="0" xfId="10" applyFont="1" applyFill="1" applyBorder="1" applyAlignment="1">
      <alignment horizontal="left" vertical="top"/>
    </xf>
    <xf numFmtId="0" fontId="45" fillId="0" borderId="0" xfId="10" applyFont="1" applyFill="1" applyBorder="1" applyAlignment="1">
      <alignment vertical="top" wrapText="1"/>
    </xf>
    <xf numFmtId="0" fontId="45" fillId="0" borderId="0" xfId="10" applyFont="1" applyFill="1" applyBorder="1" applyAlignment="1">
      <alignment vertical="top"/>
    </xf>
    <xf numFmtId="0" fontId="46" fillId="0" borderId="0" xfId="10" applyFont="1" applyFill="1" applyBorder="1" applyAlignment="1">
      <alignment vertical="top" wrapText="1"/>
    </xf>
    <xf numFmtId="0" fontId="49" fillId="0" borderId="12" xfId="10" applyFont="1" applyFill="1" applyBorder="1" applyAlignment="1">
      <alignment vertical="top" wrapText="1"/>
    </xf>
    <xf numFmtId="0" fontId="49" fillId="15" borderId="16" xfId="10" applyFont="1" applyFill="1" applyBorder="1" applyAlignment="1">
      <alignment horizontal="left" vertical="top"/>
    </xf>
    <xf numFmtId="0" fontId="49" fillId="15" borderId="22" xfId="10" applyFont="1" applyFill="1" applyBorder="1" applyAlignment="1">
      <alignment vertical="top" wrapText="1"/>
    </xf>
    <xf numFmtId="0" fontId="49" fillId="15" borderId="23" xfId="10" applyFont="1" applyFill="1" applyBorder="1" applyAlignment="1">
      <alignment horizontal="left" vertical="top" wrapText="1"/>
    </xf>
    <xf numFmtId="0" fontId="49" fillId="0" borderId="0" xfId="10" applyFont="1" applyFill="1" applyBorder="1" applyAlignment="1">
      <alignment vertical="top" wrapText="1"/>
    </xf>
    <xf numFmtId="2" fontId="49" fillId="15" borderId="23" xfId="10" applyNumberFormat="1" applyFont="1" applyFill="1" applyBorder="1" applyAlignment="1">
      <alignment horizontal="left" vertical="top"/>
    </xf>
    <xf numFmtId="0" fontId="61" fillId="0" borderId="12" xfId="10" applyFont="1" applyFill="1" applyBorder="1" applyAlignment="1">
      <alignment vertical="top" wrapText="1"/>
    </xf>
    <xf numFmtId="0" fontId="49" fillId="0" borderId="0" xfId="10" applyFont="1" applyFill="1" applyBorder="1" applyAlignment="1">
      <alignment horizontal="left" vertical="top" wrapText="1"/>
    </xf>
    <xf numFmtId="0" fontId="49" fillId="15" borderId="19" xfId="10" applyFont="1" applyFill="1" applyBorder="1" applyAlignment="1">
      <alignment horizontal="left" vertical="top"/>
    </xf>
    <xf numFmtId="0" fontId="49" fillId="15" borderId="21" xfId="10" applyFont="1" applyFill="1" applyBorder="1" applyAlignment="1">
      <alignment vertical="top" wrapText="1"/>
    </xf>
    <xf numFmtId="0" fontId="46" fillId="15" borderId="3" xfId="10" applyFont="1" applyFill="1" applyBorder="1" applyAlignment="1">
      <alignment vertical="top" wrapText="1"/>
    </xf>
    <xf numFmtId="0" fontId="49" fillId="15" borderId="18" xfId="10" applyFont="1" applyFill="1" applyBorder="1" applyAlignment="1">
      <alignment horizontal="left" vertical="top"/>
    </xf>
    <xf numFmtId="0" fontId="45" fillId="15" borderId="21" xfId="10" applyFont="1" applyFill="1" applyBorder="1" applyAlignment="1">
      <alignment vertical="top"/>
    </xf>
    <xf numFmtId="0" fontId="46" fillId="15" borderId="20" xfId="10" applyFont="1" applyFill="1" applyBorder="1" applyAlignment="1">
      <alignment vertical="top" wrapText="1"/>
    </xf>
    <xf numFmtId="0" fontId="45" fillId="15" borderId="24" xfId="10" applyFont="1" applyFill="1" applyBorder="1" applyAlignment="1">
      <alignment vertical="top"/>
    </xf>
    <xf numFmtId="0" fontId="46" fillId="15" borderId="13" xfId="10" applyFont="1" applyFill="1" applyBorder="1" applyAlignment="1">
      <alignment vertical="top" wrapText="1"/>
    </xf>
    <xf numFmtId="0" fontId="62" fillId="0" borderId="12" xfId="10" applyFont="1" applyFill="1" applyBorder="1" applyAlignment="1">
      <alignment vertical="top" wrapText="1"/>
    </xf>
    <xf numFmtId="0" fontId="45" fillId="15" borderId="22" xfId="10" applyFont="1" applyFill="1" applyBorder="1" applyAlignment="1">
      <alignment vertical="top"/>
    </xf>
    <xf numFmtId="0" fontId="46" fillId="15" borderId="17" xfId="10" applyFont="1" applyFill="1" applyBorder="1" applyAlignment="1">
      <alignment vertical="top" wrapText="1"/>
    </xf>
    <xf numFmtId="0" fontId="63" fillId="15" borderId="21" xfId="10" applyFont="1" applyFill="1" applyBorder="1" applyAlignment="1">
      <alignment vertical="top" wrapText="1"/>
    </xf>
    <xf numFmtId="0" fontId="49" fillId="10" borderId="23" xfId="10" applyFont="1" applyFill="1" applyBorder="1" applyAlignment="1">
      <alignment horizontal="left" vertical="top"/>
    </xf>
    <xf numFmtId="0" fontId="49" fillId="10" borderId="24" xfId="10" applyFont="1" applyFill="1" applyBorder="1" applyAlignment="1">
      <alignment vertical="top" wrapText="1"/>
    </xf>
    <xf numFmtId="0" fontId="49" fillId="15" borderId="16" xfId="10" applyFont="1" applyFill="1" applyBorder="1" applyAlignment="1">
      <alignment horizontal="left" vertical="top" wrapText="1"/>
    </xf>
    <xf numFmtId="0" fontId="45" fillId="15" borderId="24" xfId="0" applyFont="1" applyFill="1" applyBorder="1" applyAlignment="1">
      <alignment vertical="top"/>
    </xf>
    <xf numFmtId="0" fontId="45" fillId="15" borderId="13" xfId="0" applyFont="1" applyFill="1" applyBorder="1" applyAlignment="1">
      <alignment vertical="top"/>
    </xf>
    <xf numFmtId="0" fontId="45" fillId="15" borderId="24" xfId="0" applyFont="1" applyFill="1" applyBorder="1" applyAlignment="1">
      <alignment vertical="top" wrapText="1"/>
    </xf>
    <xf numFmtId="0" fontId="45" fillId="15" borderId="13" xfId="0" applyFont="1" applyFill="1" applyBorder="1" applyAlignment="1">
      <alignment vertical="top" wrapText="1"/>
    </xf>
    <xf numFmtId="0" fontId="45" fillId="10" borderId="24" xfId="0" applyFont="1" applyFill="1" applyBorder="1" applyAlignment="1">
      <alignment vertical="top" wrapText="1"/>
    </xf>
    <xf numFmtId="0" fontId="45" fillId="10" borderId="13" xfId="0" applyFont="1" applyFill="1" applyBorder="1" applyAlignment="1">
      <alignment vertical="top" wrapText="1"/>
    </xf>
    <xf numFmtId="0" fontId="45" fillId="15" borderId="22" xfId="0" applyFont="1" applyFill="1" applyBorder="1" applyAlignment="1">
      <alignment vertical="top" wrapText="1"/>
    </xf>
    <xf numFmtId="0" fontId="45" fillId="15" borderId="17" xfId="0" applyFont="1" applyFill="1" applyBorder="1" applyAlignment="1">
      <alignment vertical="top" wrapText="1"/>
    </xf>
    <xf numFmtId="0" fontId="49" fillId="11" borderId="12" xfId="10" applyFont="1" applyFill="1" applyBorder="1" applyAlignment="1">
      <alignment vertical="top" wrapText="1"/>
    </xf>
    <xf numFmtId="0" fontId="49" fillId="11" borderId="15" xfId="10" applyFont="1" applyFill="1" applyBorder="1" applyAlignment="1">
      <alignment vertical="top" wrapText="1"/>
    </xf>
    <xf numFmtId="0" fontId="45" fillId="15" borderId="21" xfId="0" applyFont="1" applyFill="1" applyBorder="1" applyAlignment="1">
      <alignment vertical="top" wrapText="1"/>
    </xf>
    <xf numFmtId="0" fontId="45" fillId="15" borderId="20" xfId="0" applyFont="1" applyFill="1" applyBorder="1" applyAlignment="1">
      <alignment vertical="top" wrapText="1"/>
    </xf>
    <xf numFmtId="0" fontId="45" fillId="15" borderId="0" xfId="0" applyFont="1" applyFill="1" applyAlignment="1">
      <alignment vertical="top" wrapText="1"/>
    </xf>
    <xf numFmtId="0" fontId="45" fillId="15" borderId="3" xfId="0" applyFont="1" applyFill="1" applyBorder="1" applyAlignment="1">
      <alignment vertical="top" wrapText="1"/>
    </xf>
    <xf numFmtId="0" fontId="45" fillId="15" borderId="0" xfId="0" applyFont="1" applyFill="1" applyAlignment="1">
      <alignment vertical="top"/>
    </xf>
    <xf numFmtId="0" fontId="45" fillId="15" borderId="3" xfId="0" applyFont="1" applyFill="1" applyBorder="1" applyAlignment="1">
      <alignment vertical="top"/>
    </xf>
    <xf numFmtId="0" fontId="45" fillId="15" borderId="21" xfId="0" applyFont="1" applyFill="1" applyBorder="1" applyAlignment="1">
      <alignment vertical="top"/>
    </xf>
    <xf numFmtId="0" fontId="45" fillId="15" borderId="20" xfId="0" applyFont="1" applyFill="1" applyBorder="1" applyAlignment="1">
      <alignment vertical="top"/>
    </xf>
    <xf numFmtId="0" fontId="52" fillId="10" borderId="0" xfId="0" applyFont="1" applyFill="1" applyAlignment="1">
      <alignment vertical="top"/>
    </xf>
    <xf numFmtId="0" fontId="46" fillId="10" borderId="0" xfId="0" applyFont="1" applyFill="1" applyAlignment="1">
      <alignment vertical="top"/>
    </xf>
    <xf numFmtId="0" fontId="52" fillId="10" borderId="12" xfId="0" applyFont="1" applyFill="1" applyBorder="1" applyAlignment="1">
      <alignment vertical="top"/>
    </xf>
    <xf numFmtId="0" fontId="52" fillId="10" borderId="12" xfId="0" applyFont="1" applyFill="1" applyBorder="1" applyAlignment="1">
      <alignment vertical="top" wrapText="1"/>
    </xf>
    <xf numFmtId="0" fontId="52" fillId="10" borderId="0" xfId="0" applyFont="1" applyFill="1" applyAlignment="1">
      <alignment vertical="top" wrapText="1"/>
    </xf>
    <xf numFmtId="0" fontId="46" fillId="0" borderId="0" xfId="0" applyFont="1" applyBorder="1" applyAlignment="1">
      <alignment vertical="top" wrapText="1"/>
    </xf>
    <xf numFmtId="0" fontId="50" fillId="0" borderId="3" xfId="0" applyFont="1" applyFill="1" applyBorder="1" applyAlignment="1">
      <alignment vertical="top"/>
    </xf>
    <xf numFmtId="0" fontId="49" fillId="14" borderId="12" xfId="0" applyFont="1" applyFill="1" applyBorder="1" applyAlignment="1">
      <alignment horizontal="left" vertical="top" wrapText="1"/>
    </xf>
    <xf numFmtId="0" fontId="49" fillId="14" borderId="12" xfId="0" applyFont="1" applyFill="1" applyBorder="1" applyAlignment="1">
      <alignment wrapText="1"/>
    </xf>
    <xf numFmtId="0" fontId="49" fillId="14" borderId="12" xfId="0" applyFont="1" applyFill="1" applyBorder="1" applyAlignment="1">
      <alignment vertical="top" wrapText="1"/>
    </xf>
    <xf numFmtId="0" fontId="45" fillId="0" borderId="0" xfId="0" applyFont="1"/>
    <xf numFmtId="0" fontId="49" fillId="0" borderId="12" xfId="0" applyFont="1" applyFill="1" applyBorder="1" applyAlignment="1">
      <alignment vertical="top" wrapText="1"/>
    </xf>
    <xf numFmtId="0" fontId="50" fillId="0" borderId="0" xfId="0" applyFont="1" applyFill="1" applyBorder="1" applyAlignment="1">
      <alignment vertical="top" wrapText="1"/>
    </xf>
    <xf numFmtId="0" fontId="45" fillId="0" borderId="0" xfId="0" applyFont="1" applyFill="1" applyBorder="1"/>
    <xf numFmtId="0" fontId="50" fillId="16" borderId="15" xfId="0" applyFont="1" applyFill="1" applyBorder="1" applyAlignment="1">
      <alignment vertical="top" wrapText="1"/>
    </xf>
    <xf numFmtId="0" fontId="50" fillId="16" borderId="12" xfId="0" applyFont="1" applyFill="1" applyBorder="1" applyAlignment="1">
      <alignment vertical="top" wrapText="1"/>
    </xf>
    <xf numFmtId="0" fontId="50" fillId="13" borderId="0" xfId="0" applyFont="1" applyFill="1" applyBorder="1" applyAlignment="1">
      <alignment vertical="top" wrapText="1"/>
    </xf>
    <xf numFmtId="0" fontId="45" fillId="13" borderId="0" xfId="0" applyFont="1" applyFill="1" applyAlignment="1">
      <alignment horizontal="left" vertical="top" wrapText="1"/>
    </xf>
    <xf numFmtId="0" fontId="49" fillId="0" borderId="0" xfId="0" applyFont="1" applyFill="1" applyAlignment="1">
      <alignment horizontal="left" vertical="top" wrapText="1"/>
    </xf>
    <xf numFmtId="0" fontId="45" fillId="0" borderId="0" xfId="0" applyFont="1" applyFill="1" applyAlignment="1">
      <alignment horizontal="left" vertical="top" wrapText="1"/>
    </xf>
    <xf numFmtId="0" fontId="45" fillId="0" borderId="0" xfId="0" applyFont="1" applyFill="1" applyBorder="1" applyAlignment="1">
      <alignment horizontal="left" vertical="top" wrapText="1"/>
    </xf>
    <xf numFmtId="0" fontId="45" fillId="0" borderId="0" xfId="0" applyFont="1"/>
    <xf numFmtId="0" fontId="64" fillId="11" borderId="12" xfId="0" applyFont="1" applyFill="1" applyBorder="1" applyAlignment="1">
      <alignment vertical="top" wrapText="1"/>
    </xf>
    <xf numFmtId="0" fontId="45" fillId="7" borderId="0" xfId="0" applyFont="1" applyFill="1" applyAlignment="1">
      <alignment horizontal="left" vertical="top" wrapText="1"/>
    </xf>
    <xf numFmtId="0" fontId="45" fillId="0" borderId="3" xfId="0" applyFont="1" applyFill="1" applyBorder="1" applyAlignment="1">
      <alignment horizontal="left" vertical="top" wrapText="1"/>
    </xf>
    <xf numFmtId="0" fontId="65" fillId="14" borderId="1" xfId="0" applyFont="1" applyFill="1" applyBorder="1" applyAlignment="1">
      <alignment horizontal="left" vertical="top" wrapText="1"/>
    </xf>
    <xf numFmtId="0" fontId="45" fillId="14" borderId="18" xfId="0" applyFont="1" applyFill="1" applyBorder="1" applyAlignment="1">
      <alignment horizontal="left" vertical="top" wrapText="1"/>
    </xf>
    <xf numFmtId="0" fontId="64" fillId="14" borderId="18" xfId="0" applyFont="1" applyFill="1" applyBorder="1" applyAlignment="1">
      <alignment horizontal="left" vertical="top" wrapText="1"/>
    </xf>
    <xf numFmtId="0" fontId="50" fillId="0" borderId="15" xfId="0" applyFont="1" applyFill="1" applyBorder="1" applyAlignment="1">
      <alignment vertical="top" wrapText="1"/>
    </xf>
    <xf numFmtId="0" fontId="54" fillId="0" borderId="3" xfId="0" applyFont="1" applyBorder="1" applyAlignment="1">
      <alignment vertical="top" wrapText="1"/>
    </xf>
    <xf numFmtId="164" fontId="64" fillId="14" borderId="1" xfId="0" applyNumberFormat="1" applyFont="1" applyFill="1" applyBorder="1" applyAlignment="1">
      <alignment horizontal="left" vertical="top" wrapText="1"/>
    </xf>
    <xf numFmtId="0" fontId="66" fillId="10" borderId="0" xfId="0" applyFont="1" applyFill="1" applyAlignment="1">
      <alignment vertical="top" wrapText="1"/>
    </xf>
    <xf numFmtId="0" fontId="64" fillId="14" borderId="1" xfId="0" applyFont="1" applyFill="1" applyBorder="1" applyAlignment="1">
      <alignment horizontal="left" vertical="top" wrapText="1"/>
    </xf>
    <xf numFmtId="0" fontId="65" fillId="14" borderId="18" xfId="0" applyFont="1" applyFill="1" applyBorder="1" applyAlignment="1">
      <alignment horizontal="left" vertical="top" wrapText="1"/>
    </xf>
    <xf numFmtId="0" fontId="65" fillId="14" borderId="13" xfId="0" applyFont="1" applyFill="1" applyBorder="1" applyAlignment="1">
      <alignment vertical="top" wrapText="1"/>
    </xf>
    <xf numFmtId="0" fontId="67" fillId="13" borderId="0" xfId="0" applyFont="1" applyFill="1" applyAlignment="1">
      <alignment vertical="top" wrapText="1"/>
    </xf>
    <xf numFmtId="0" fontId="67" fillId="0" borderId="0" xfId="0" applyFont="1" applyFill="1" applyAlignment="1">
      <alignment vertical="top" wrapText="1"/>
    </xf>
    <xf numFmtId="0" fontId="68" fillId="0" borderId="0" xfId="0" applyFont="1"/>
    <xf numFmtId="0" fontId="68" fillId="14" borderId="1" xfId="0" applyFont="1" applyFill="1" applyBorder="1" applyAlignment="1">
      <alignment horizontal="left" vertical="top" wrapText="1"/>
    </xf>
    <xf numFmtId="0" fontId="68" fillId="0" borderId="3" xfId="0" applyFont="1" applyFill="1" applyBorder="1" applyAlignment="1">
      <alignment vertical="top" wrapText="1"/>
    </xf>
    <xf numFmtId="0" fontId="68" fillId="13" borderId="0" xfId="0" applyFont="1" applyFill="1" applyAlignment="1">
      <alignment vertical="top" wrapText="1"/>
    </xf>
    <xf numFmtId="0" fontId="68" fillId="0" borderId="0" xfId="0" applyFont="1" applyFill="1" applyAlignment="1">
      <alignment vertical="top" wrapText="1"/>
    </xf>
    <xf numFmtId="0" fontId="45" fillId="10" borderId="12" xfId="0" applyFont="1" applyFill="1" applyBorder="1" applyAlignment="1">
      <alignment vertical="top" wrapText="1"/>
    </xf>
    <xf numFmtId="0" fontId="69" fillId="10" borderId="0" xfId="0" applyFont="1" applyFill="1" applyAlignment="1">
      <alignment vertical="top"/>
    </xf>
    <xf numFmtId="0" fontId="70" fillId="10" borderId="3" xfId="0" applyFont="1" applyFill="1" applyBorder="1" applyAlignment="1">
      <alignment vertical="top" wrapText="1"/>
    </xf>
    <xf numFmtId="0" fontId="51" fillId="10" borderId="3" xfId="0" applyFont="1" applyFill="1" applyBorder="1" applyAlignment="1">
      <alignment vertical="top" wrapText="1"/>
    </xf>
    <xf numFmtId="0" fontId="65" fillId="10" borderId="3" xfId="0" applyFont="1" applyFill="1" applyBorder="1" applyAlignment="1">
      <alignment vertical="top" wrapText="1"/>
    </xf>
    <xf numFmtId="0" fontId="50" fillId="10" borderId="3" xfId="0" applyFont="1" applyFill="1" applyBorder="1" applyAlignment="1">
      <alignment vertical="top" wrapText="1"/>
    </xf>
    <xf numFmtId="0" fontId="64" fillId="10" borderId="3" xfId="0" applyFont="1" applyFill="1" applyBorder="1" applyAlignment="1">
      <alignment vertical="top" wrapText="1"/>
    </xf>
    <xf numFmtId="0" fontId="49" fillId="12" borderId="12" xfId="0" applyFont="1" applyFill="1" applyBorder="1" applyAlignment="1">
      <alignment vertical="top" wrapText="1"/>
    </xf>
    <xf numFmtId="0" fontId="71" fillId="0" borderId="0" xfId="0" applyFont="1" applyFill="1" applyAlignment="1">
      <alignment horizontal="left" vertical="top" wrapText="1"/>
    </xf>
    <xf numFmtId="0" fontId="72" fillId="13" borderId="0" xfId="0" applyFont="1" applyFill="1"/>
    <xf numFmtId="0" fontId="72" fillId="0" borderId="0" xfId="0" applyFont="1"/>
    <xf numFmtId="0" fontId="72" fillId="17" borderId="0" xfId="0" applyFont="1" applyFill="1"/>
    <xf numFmtId="0" fontId="72" fillId="0" borderId="0" xfId="0" applyFont="1" applyFill="1"/>
    <xf numFmtId="49" fontId="49" fillId="0" borderId="12" xfId="0" applyNumberFormat="1" applyFont="1" applyFill="1" applyBorder="1" applyAlignment="1">
      <alignment vertical="top"/>
    </xf>
    <xf numFmtId="0" fontId="49" fillId="0" borderId="12" xfId="0" applyFont="1" applyFill="1" applyBorder="1" applyAlignment="1">
      <alignment horizontal="left" vertical="top"/>
    </xf>
    <xf numFmtId="0" fontId="36" fillId="18" borderId="6" xfId="0" applyFont="1" applyFill="1" applyBorder="1" applyAlignment="1">
      <alignment vertical="center" wrapText="1"/>
    </xf>
    <xf numFmtId="0" fontId="45" fillId="0" borderId="13" xfId="0" applyFont="1" applyBorder="1" applyAlignment="1">
      <alignment vertical="top" wrapText="1"/>
    </xf>
    <xf numFmtId="0" fontId="45" fillId="0" borderId="15" xfId="0" applyFont="1" applyBorder="1" applyAlignment="1">
      <alignment vertical="top" wrapText="1"/>
    </xf>
    <xf numFmtId="0" fontId="36" fillId="18" borderId="12" xfId="0" applyFont="1" applyFill="1" applyBorder="1" applyAlignment="1">
      <alignment vertical="center" wrapText="1"/>
    </xf>
    <xf numFmtId="0" fontId="37" fillId="18" borderId="12" xfId="0" applyFont="1" applyFill="1" applyBorder="1" applyAlignment="1">
      <alignment vertical="center" wrapText="1"/>
    </xf>
    <xf numFmtId="0" fontId="37" fillId="0" borderId="12" xfId="0" applyFont="1" applyBorder="1" applyAlignment="1">
      <alignment vertical="center" wrapText="1"/>
    </xf>
    <xf numFmtId="0" fontId="27" fillId="0" borderId="12" xfId="0" applyFont="1" applyFill="1" applyBorder="1" applyAlignment="1">
      <alignment vertical="center"/>
    </xf>
    <xf numFmtId="0" fontId="46" fillId="0" borderId="23" xfId="9" applyFont="1" applyFill="1" applyBorder="1" applyAlignment="1">
      <alignment horizontal="center" vertical="center"/>
    </xf>
    <xf numFmtId="0" fontId="45" fillId="15" borderId="21" xfId="0" applyFont="1" applyFill="1" applyBorder="1" applyAlignment="1">
      <alignment horizontal="center" vertical="top" wrapText="1"/>
    </xf>
    <xf numFmtId="0" fontId="45" fillId="0" borderId="0" xfId="0" applyFont="1"/>
    <xf numFmtId="0" fontId="59" fillId="0" borderId="1" xfId="0" applyFont="1" applyFill="1" applyBorder="1" applyAlignment="1">
      <alignment vertical="top" wrapText="1"/>
    </xf>
    <xf numFmtId="0" fontId="49" fillId="10" borderId="22" xfId="10" applyFont="1" applyFill="1" applyBorder="1" applyAlignment="1">
      <alignment vertical="top" wrapText="1"/>
    </xf>
    <xf numFmtId="0" fontId="49" fillId="10" borderId="0" xfId="10" applyFont="1" applyFill="1" applyBorder="1" applyAlignment="1">
      <alignment vertical="top" wrapText="1"/>
    </xf>
    <xf numFmtId="0" fontId="49" fillId="10" borderId="21" xfId="10" applyFont="1" applyFill="1" applyBorder="1" applyAlignment="1">
      <alignment vertical="top" wrapText="1"/>
    </xf>
    <xf numFmtId="0" fontId="46" fillId="13" borderId="0" xfId="0" applyFont="1" applyFill="1" applyAlignment="1">
      <alignment vertical="top" wrapText="1"/>
    </xf>
    <xf numFmtId="0" fontId="46" fillId="13" borderId="0" xfId="0" applyFont="1" applyFill="1"/>
    <xf numFmtId="0" fontId="52" fillId="13" borderId="0" xfId="0" applyFont="1" applyFill="1" applyAlignment="1">
      <alignment vertical="top" wrapText="1"/>
    </xf>
    <xf numFmtId="0" fontId="46" fillId="13" borderId="12" xfId="0" applyFont="1" applyFill="1" applyBorder="1" applyAlignment="1">
      <alignment vertical="top" wrapText="1"/>
    </xf>
    <xf numFmtId="0" fontId="52" fillId="10" borderId="14" xfId="0" applyFont="1" applyFill="1" applyBorder="1" applyAlignment="1">
      <alignment vertical="top"/>
    </xf>
    <xf numFmtId="0" fontId="52" fillId="19" borderId="12" xfId="0" applyFont="1" applyFill="1" applyBorder="1" applyAlignment="1">
      <alignment vertical="top"/>
    </xf>
    <xf numFmtId="0" fontId="52" fillId="19" borderId="25" xfId="0" applyFont="1" applyFill="1" applyBorder="1" applyAlignment="1">
      <alignment vertical="top" wrapText="1"/>
    </xf>
    <xf numFmtId="0" fontId="52" fillId="19" borderId="26" xfId="0" applyFont="1" applyFill="1" applyBorder="1" applyAlignment="1">
      <alignment vertical="top"/>
    </xf>
    <xf numFmtId="0" fontId="52" fillId="19" borderId="27" xfId="0" applyFont="1" applyFill="1" applyBorder="1" applyAlignment="1">
      <alignment vertical="top"/>
    </xf>
    <xf numFmtId="0" fontId="46" fillId="19" borderId="28" xfId="0" applyFont="1" applyFill="1" applyBorder="1" applyAlignment="1">
      <alignment vertical="top"/>
    </xf>
    <xf numFmtId="0" fontId="52" fillId="10" borderId="0" xfId="0" applyFont="1" applyFill="1" applyBorder="1" applyAlignment="1">
      <alignment vertical="top"/>
    </xf>
    <xf numFmtId="0" fontId="52" fillId="10" borderId="23" xfId="0" applyFont="1" applyFill="1" applyBorder="1" applyAlignment="1">
      <alignment vertical="top" wrapText="1"/>
    </xf>
    <xf numFmtId="0" fontId="52" fillId="19" borderId="12" xfId="0" applyFont="1" applyFill="1" applyBorder="1" applyAlignment="1">
      <alignment vertical="top" wrapText="1"/>
    </xf>
    <xf numFmtId="0" fontId="52" fillId="19" borderId="29" xfId="0" applyFont="1" applyFill="1" applyBorder="1" applyAlignment="1">
      <alignment vertical="top" wrapText="1"/>
    </xf>
    <xf numFmtId="0" fontId="52" fillId="19" borderId="15" xfId="0" applyFont="1" applyFill="1" applyBorder="1" applyAlignment="1">
      <alignment vertical="top" wrapText="1"/>
    </xf>
    <xf numFmtId="0" fontId="52" fillId="19" borderId="30" xfId="0" applyFont="1" applyFill="1" applyBorder="1" applyAlignment="1">
      <alignment vertical="top" wrapText="1"/>
    </xf>
    <xf numFmtId="0" fontId="52" fillId="19" borderId="31" xfId="0" applyFont="1" applyFill="1" applyBorder="1" applyAlignment="1">
      <alignment vertical="top" wrapText="1"/>
    </xf>
    <xf numFmtId="0" fontId="52" fillId="19" borderId="6" xfId="0" applyFont="1" applyFill="1" applyBorder="1" applyAlignment="1">
      <alignment vertical="top" wrapText="1"/>
    </xf>
    <xf numFmtId="0" fontId="52" fillId="10" borderId="13" xfId="0" applyFont="1" applyFill="1" applyBorder="1" applyAlignment="1">
      <alignment vertical="top" wrapText="1"/>
    </xf>
    <xf numFmtId="0" fontId="73" fillId="0" borderId="12" xfId="0" applyFont="1" applyBorder="1" applyAlignment="1">
      <alignment vertical="top" wrapText="1"/>
    </xf>
    <xf numFmtId="0" fontId="74" fillId="8" borderId="12" xfId="0" applyFont="1" applyFill="1" applyBorder="1" applyAlignment="1">
      <alignment vertical="top" wrapText="1"/>
    </xf>
    <xf numFmtId="0" fontId="73" fillId="0" borderId="15" xfId="0" applyFont="1" applyBorder="1" applyAlignment="1">
      <alignment vertical="top" wrapText="1"/>
    </xf>
    <xf numFmtId="0" fontId="73" fillId="0" borderId="15" xfId="0" applyFont="1" applyBorder="1" applyAlignment="1">
      <alignment vertical="top"/>
    </xf>
    <xf numFmtId="0" fontId="73" fillId="0" borderId="0" xfId="0" applyFont="1" applyAlignment="1">
      <alignment vertical="top" wrapText="1"/>
    </xf>
    <xf numFmtId="0" fontId="73" fillId="20" borderId="12" xfId="0" applyFont="1" applyFill="1" applyBorder="1" applyAlignment="1">
      <alignment vertical="top" wrapText="1"/>
    </xf>
    <xf numFmtId="0" fontId="73" fillId="20" borderId="12" xfId="0" applyFont="1" applyFill="1" applyBorder="1" applyAlignment="1">
      <alignment vertical="top"/>
    </xf>
    <xf numFmtId="0" fontId="46" fillId="0" borderId="12" xfId="0" applyFont="1" applyBorder="1" applyAlignment="1">
      <alignment vertical="top"/>
    </xf>
    <xf numFmtId="0" fontId="75" fillId="0" borderId="3" xfId="0" applyFont="1" applyFill="1" applyBorder="1" applyAlignment="1" applyProtection="1">
      <alignment vertical="top" wrapText="1"/>
    </xf>
    <xf numFmtId="0" fontId="49" fillId="0" borderId="17" xfId="0" applyFont="1" applyFill="1" applyBorder="1" applyAlignment="1">
      <alignment vertical="top" wrapText="1"/>
    </xf>
    <xf numFmtId="0" fontId="76" fillId="0" borderId="15" xfId="0" applyFont="1" applyFill="1" applyBorder="1" applyAlignment="1">
      <alignment vertical="top" wrapText="1"/>
    </xf>
    <xf numFmtId="0" fontId="49" fillId="0" borderId="0" xfId="0" applyFont="1" applyFill="1" applyBorder="1" applyAlignment="1">
      <alignment vertical="top" wrapText="1"/>
    </xf>
    <xf numFmtId="0" fontId="76" fillId="0" borderId="0" xfId="0" applyFont="1" applyFill="1" applyBorder="1" applyAlignment="1">
      <alignment vertical="top" wrapText="1"/>
    </xf>
    <xf numFmtId="0" fontId="52" fillId="12" borderId="24" xfId="6" applyFont="1" applyFill="1" applyBorder="1" applyAlignment="1">
      <alignment horizontal="left" vertical="center" wrapText="1"/>
    </xf>
    <xf numFmtId="0" fontId="52" fillId="12" borderId="13" xfId="6" applyFont="1" applyFill="1" applyBorder="1" applyAlignment="1">
      <alignment horizontal="left" vertical="center" wrapText="1"/>
    </xf>
    <xf numFmtId="0" fontId="52" fillId="12" borderId="23" xfId="6" applyFont="1" applyFill="1" applyBorder="1" applyAlignment="1">
      <alignment horizontal="left" vertical="center"/>
    </xf>
    <xf numFmtId="0" fontId="58" fillId="12" borderId="24" xfId="0" applyFont="1" applyFill="1" applyBorder="1"/>
    <xf numFmtId="0" fontId="52" fillId="12" borderId="13" xfId="0" applyFont="1" applyFill="1" applyBorder="1" applyAlignment="1">
      <alignment wrapText="1"/>
    </xf>
    <xf numFmtId="0" fontId="52" fillId="12" borderId="12" xfId="6" applyFont="1" applyFill="1" applyBorder="1" applyAlignment="1">
      <alignment vertical="center" textRotation="90" wrapText="1"/>
    </xf>
    <xf numFmtId="0" fontId="46" fillId="11" borderId="12" xfId="0" applyFont="1" applyFill="1" applyBorder="1"/>
    <xf numFmtId="0" fontId="46" fillId="11" borderId="12" xfId="0" applyFont="1" applyFill="1" applyBorder="1" applyAlignment="1">
      <alignment wrapText="1"/>
    </xf>
    <xf numFmtId="0" fontId="46" fillId="0" borderId="12" xfId="0" applyFont="1" applyBorder="1"/>
    <xf numFmtId="0" fontId="46" fillId="0" borderId="12" xfId="0" applyFont="1" applyBorder="1" applyAlignment="1">
      <alignment wrapText="1"/>
    </xf>
    <xf numFmtId="0" fontId="46" fillId="0" borderId="0" xfId="0" applyFont="1" applyAlignment="1">
      <alignment wrapText="1"/>
    </xf>
    <xf numFmtId="164" fontId="49" fillId="14" borderId="16" xfId="0" applyNumberFormat="1" applyFont="1" applyFill="1" applyBorder="1" applyAlignment="1" applyProtection="1">
      <alignment horizontal="left" vertical="top" wrapText="1"/>
      <protection locked="0"/>
    </xf>
    <xf numFmtId="0" fontId="49" fillId="14" borderId="22" xfId="0" applyFont="1" applyFill="1" applyBorder="1" applyAlignment="1" applyProtection="1">
      <alignment vertical="top"/>
      <protection locked="0"/>
    </xf>
    <xf numFmtId="0" fontId="70" fillId="14" borderId="22" xfId="0" applyFont="1" applyFill="1" applyBorder="1" applyAlignment="1" applyProtection="1">
      <alignment vertical="top" wrapText="1"/>
      <protection locked="0"/>
    </xf>
    <xf numFmtId="0" fontId="54" fillId="14" borderId="38" xfId="0" applyFont="1" applyFill="1" applyBorder="1" applyAlignment="1" applyProtection="1">
      <alignment vertical="top" wrapText="1"/>
      <protection locked="0"/>
    </xf>
    <xf numFmtId="0" fontId="45" fillId="13" borderId="0" xfId="0" applyFont="1" applyFill="1" applyAlignment="1" applyProtection="1">
      <alignment vertical="top" wrapText="1"/>
      <protection locked="0"/>
    </xf>
    <xf numFmtId="164" fontId="49" fillId="14" borderId="18" xfId="0" applyNumberFormat="1" applyFont="1" applyFill="1" applyBorder="1" applyAlignment="1" applyProtection="1">
      <alignment horizontal="left" vertical="top" wrapText="1"/>
      <protection locked="0"/>
    </xf>
    <xf numFmtId="0" fontId="49" fillId="14" borderId="21" xfId="0" applyFont="1" applyFill="1" applyBorder="1" applyAlignment="1" applyProtection="1">
      <alignment vertical="top" wrapText="1"/>
      <protection locked="0"/>
    </xf>
    <xf numFmtId="0" fontId="77" fillId="14" borderId="20" xfId="0" applyFont="1" applyFill="1" applyBorder="1" applyAlignment="1" applyProtection="1">
      <alignment vertical="top" wrapText="1"/>
      <protection locked="0"/>
    </xf>
    <xf numFmtId="164" fontId="45" fillId="14" borderId="18" xfId="0" applyNumberFormat="1" applyFont="1" applyFill="1" applyBorder="1" applyAlignment="1" applyProtection="1">
      <alignment horizontal="left" vertical="top" wrapText="1"/>
      <protection locked="0"/>
    </xf>
    <xf numFmtId="0" fontId="45" fillId="0" borderId="16" xfId="0" applyFont="1" applyBorder="1" applyAlignment="1" applyProtection="1">
      <alignment vertical="top" wrapText="1"/>
      <protection locked="0"/>
    </xf>
    <xf numFmtId="0" fontId="75" fillId="0" borderId="22" xfId="0" applyFont="1" applyBorder="1" applyAlignment="1" applyProtection="1">
      <alignment vertical="top" wrapText="1"/>
      <protection locked="0"/>
    </xf>
    <xf numFmtId="0" fontId="51" fillId="0" borderId="17" xfId="0" applyFont="1" applyBorder="1" applyAlignment="1" applyProtection="1">
      <alignment vertical="top" wrapText="1"/>
      <protection locked="0"/>
    </xf>
    <xf numFmtId="0" fontId="45" fillId="0" borderId="18" xfId="0" applyFont="1" applyBorder="1" applyAlignment="1" applyProtection="1">
      <alignment vertical="top" wrapText="1"/>
      <protection locked="0"/>
    </xf>
    <xf numFmtId="0" fontId="75" fillId="0" borderId="0" xfId="0" applyFont="1" applyAlignment="1" applyProtection="1">
      <alignment vertical="top" wrapText="1"/>
      <protection locked="0"/>
    </xf>
    <xf numFmtId="0" fontId="46" fillId="10" borderId="18" xfId="0" applyFont="1" applyFill="1" applyBorder="1" applyAlignment="1">
      <alignment vertical="top" wrapText="1"/>
    </xf>
    <xf numFmtId="0" fontId="51" fillId="0" borderId="3" xfId="0" applyFont="1" applyBorder="1" applyAlignment="1">
      <alignment vertical="top" wrapText="1"/>
    </xf>
    <xf numFmtId="0" fontId="45" fillId="0" borderId="0" xfId="0" applyFont="1" applyAlignment="1" applyProtection="1">
      <alignment vertical="top"/>
      <protection locked="0"/>
    </xf>
    <xf numFmtId="0" fontId="64" fillId="10" borderId="0" xfId="0" applyFont="1" applyFill="1" applyAlignment="1">
      <alignment vertical="top" wrapText="1"/>
    </xf>
    <xf numFmtId="164" fontId="45" fillId="14" borderId="0" xfId="0" applyNumberFormat="1" applyFont="1" applyFill="1" applyAlignment="1" applyProtection="1">
      <alignment horizontal="left" vertical="top" wrapText="1"/>
      <protection locked="0"/>
    </xf>
    <xf numFmtId="0" fontId="45" fillId="0" borderId="0" xfId="0" applyFont="1" applyAlignment="1" applyProtection="1">
      <alignment vertical="top" wrapText="1"/>
      <protection locked="0"/>
    </xf>
    <xf numFmtId="0" fontId="54" fillId="0" borderId="0" xfId="0" applyFont="1" applyAlignment="1" applyProtection="1">
      <alignment vertical="top" wrapText="1"/>
      <protection locked="0"/>
    </xf>
    <xf numFmtId="0" fontId="49" fillId="14" borderId="24" xfId="0" applyFont="1" applyFill="1" applyBorder="1" applyAlignment="1" applyProtection="1">
      <alignment vertical="top"/>
      <protection locked="0"/>
    </xf>
    <xf numFmtId="0" fontId="54" fillId="14" borderId="13" xfId="0" applyFont="1" applyFill="1" applyBorder="1" applyAlignment="1" applyProtection="1">
      <alignment vertical="top" wrapText="1"/>
      <protection locked="0"/>
    </xf>
    <xf numFmtId="164" fontId="45" fillId="14" borderId="1" xfId="0" applyNumberFormat="1" applyFont="1" applyFill="1" applyBorder="1" applyAlignment="1" applyProtection="1">
      <alignment horizontal="left" vertical="top" wrapText="1"/>
      <protection locked="0"/>
    </xf>
    <xf numFmtId="0" fontId="45" fillId="0" borderId="38" xfId="0" applyFont="1" applyBorder="1" applyAlignment="1" applyProtection="1">
      <alignment vertical="top" wrapText="1"/>
      <protection locked="0"/>
    </xf>
    <xf numFmtId="0" fontId="54" fillId="0" borderId="3" xfId="0" applyFont="1" applyBorder="1" applyAlignment="1" applyProtection="1">
      <alignment vertical="top" wrapText="1"/>
      <protection locked="0"/>
    </xf>
    <xf numFmtId="0" fontId="78" fillId="0" borderId="3"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45" fillId="11" borderId="0" xfId="0" applyFont="1" applyFill="1" applyAlignment="1" applyProtection="1">
      <alignment vertical="top" wrapText="1"/>
      <protection locked="0"/>
    </xf>
    <xf numFmtId="0" fontId="49" fillId="14" borderId="24" xfId="0" applyFont="1" applyFill="1" applyBorder="1" applyAlignment="1" applyProtection="1">
      <alignment vertical="top" wrapText="1"/>
      <protection locked="0"/>
    </xf>
    <xf numFmtId="0" fontId="45" fillId="14" borderId="24" xfId="0" applyFont="1" applyFill="1" applyBorder="1" applyAlignment="1" applyProtection="1">
      <alignment vertical="top" wrapText="1"/>
      <protection locked="0"/>
    </xf>
    <xf numFmtId="0" fontId="45" fillId="0" borderId="24" xfId="0" applyFont="1" applyBorder="1" applyAlignment="1" applyProtection="1">
      <alignment vertical="top" wrapText="1"/>
      <protection locked="0"/>
    </xf>
    <xf numFmtId="0" fontId="54" fillId="0" borderId="17" xfId="0" applyFont="1" applyBorder="1" applyAlignment="1" applyProtection="1">
      <alignment vertical="top" wrapText="1"/>
      <protection locked="0"/>
    </xf>
    <xf numFmtId="0" fontId="77" fillId="14" borderId="13" xfId="0" applyFont="1" applyFill="1" applyBorder="1" applyAlignment="1" applyProtection="1">
      <alignment vertical="top" wrapText="1"/>
      <protection locked="0"/>
    </xf>
    <xf numFmtId="0" fontId="78" fillId="0" borderId="0" xfId="0" applyFont="1" applyAlignment="1" applyProtection="1">
      <alignment vertical="top"/>
      <protection locked="0"/>
    </xf>
    <xf numFmtId="0" fontId="45" fillId="10" borderId="0" xfId="0" applyFont="1" applyFill="1" applyAlignment="1">
      <alignment vertical="top" wrapText="1"/>
    </xf>
    <xf numFmtId="2" fontId="75" fillId="0" borderId="0" xfId="0" applyNumberFormat="1" applyFont="1" applyAlignment="1" applyProtection="1">
      <alignment vertical="top" wrapText="1"/>
      <protection locked="0"/>
    </xf>
    <xf numFmtId="0" fontId="54" fillId="0" borderId="3" xfId="0" applyFont="1" applyBorder="1" applyAlignment="1" applyProtection="1">
      <alignment vertical="top"/>
      <protection locked="0"/>
    </xf>
    <xf numFmtId="0" fontId="45" fillId="0" borderId="39" xfId="0" applyFont="1" applyBorder="1" applyAlignment="1" applyProtection="1">
      <alignment vertical="top" wrapText="1"/>
      <protection locked="0"/>
    </xf>
    <xf numFmtId="0" fontId="40" fillId="0" borderId="3" xfId="0" applyFont="1" applyBorder="1" applyAlignment="1" applyProtection="1">
      <alignment vertical="top" wrapText="1"/>
      <protection locked="0"/>
    </xf>
    <xf numFmtId="0" fontId="45" fillId="11" borderId="18" xfId="0" applyFont="1" applyFill="1" applyBorder="1" applyAlignment="1" applyProtection="1">
      <alignment horizontal="right" vertical="top" wrapText="1"/>
      <protection locked="0"/>
    </xf>
    <xf numFmtId="0" fontId="75" fillId="11" borderId="0" xfId="0" applyFont="1" applyFill="1" applyAlignment="1" applyProtection="1">
      <alignment vertical="top" wrapText="1"/>
      <protection locked="0"/>
    </xf>
    <xf numFmtId="0" fontId="51" fillId="11" borderId="3" xfId="0" applyFont="1" applyFill="1" applyBorder="1" applyAlignment="1" applyProtection="1">
      <alignment vertical="top" wrapText="1"/>
      <protection locked="0"/>
    </xf>
    <xf numFmtId="0" fontId="45" fillId="11" borderId="18" xfId="0" applyFont="1" applyFill="1" applyBorder="1" applyAlignment="1" applyProtection="1">
      <alignment vertical="top" wrapText="1"/>
      <protection locked="0"/>
    </xf>
    <xf numFmtId="0" fontId="45" fillId="0" borderId="19" xfId="0" applyFont="1" applyBorder="1" applyAlignment="1" applyProtection="1">
      <alignment horizontal="left" vertical="top" wrapText="1"/>
      <protection locked="0"/>
    </xf>
    <xf numFmtId="0" fontId="45" fillId="0" borderId="21" xfId="0" applyFont="1" applyBorder="1" applyAlignment="1" applyProtection="1">
      <alignment vertical="top" wrapText="1"/>
      <protection locked="0"/>
    </xf>
    <xf numFmtId="0" fontId="54" fillId="0" borderId="20" xfId="0" applyFont="1" applyBorder="1" applyAlignment="1" applyProtection="1">
      <alignment vertical="top" wrapText="1"/>
      <protection locked="0"/>
    </xf>
    <xf numFmtId="164" fontId="45" fillId="14" borderId="1" xfId="0" applyNumberFormat="1" applyFont="1" applyFill="1" applyBorder="1" applyAlignment="1" applyProtection="1">
      <alignment vertical="top"/>
      <protection locked="0"/>
    </xf>
    <xf numFmtId="0" fontId="49" fillId="14" borderId="13" xfId="0" applyFont="1" applyFill="1" applyBorder="1" applyAlignment="1" applyProtection="1">
      <alignment horizontal="center" vertical="top" wrapText="1"/>
      <protection locked="0"/>
    </xf>
    <xf numFmtId="0" fontId="49" fillId="14" borderId="12" xfId="0" applyFont="1" applyFill="1" applyBorder="1" applyAlignment="1" applyProtection="1">
      <alignment horizontal="center" vertical="top" wrapText="1"/>
      <protection locked="0"/>
    </xf>
    <xf numFmtId="0" fontId="49" fillId="13" borderId="0" xfId="0" applyFont="1" applyFill="1" applyAlignment="1" applyProtection="1">
      <alignment vertical="top" wrapText="1"/>
      <protection locked="0"/>
    </xf>
    <xf numFmtId="0" fontId="45" fillId="14" borderId="13" xfId="0" applyFont="1" applyFill="1" applyBorder="1" applyAlignment="1" applyProtection="1">
      <alignment horizontal="center" vertical="top" wrapText="1"/>
      <protection locked="0"/>
    </xf>
    <xf numFmtId="0" fontId="75" fillId="0" borderId="12" xfId="0" applyFont="1" applyBorder="1" applyAlignment="1" applyProtection="1">
      <alignment horizontal="center" vertical="top" wrapText="1"/>
      <protection locked="0"/>
    </xf>
    <xf numFmtId="164" fontId="45" fillId="14" borderId="1" xfId="0" applyNumberFormat="1" applyFont="1" applyFill="1" applyBorder="1" applyAlignment="1" applyProtection="1">
      <alignment vertical="top" wrapText="1"/>
      <protection locked="0"/>
    </xf>
    <xf numFmtId="0" fontId="79" fillId="0" borderId="0" xfId="0" applyFont="1" applyAlignment="1" applyProtection="1">
      <alignment vertical="top" wrapText="1"/>
      <protection locked="0"/>
    </xf>
    <xf numFmtId="0" fontId="45" fillId="0" borderId="19" xfId="0" applyFont="1" applyBorder="1" applyAlignment="1" applyProtection="1">
      <alignment vertical="top" wrapText="1"/>
      <protection locked="0"/>
    </xf>
    <xf numFmtId="0" fontId="75" fillId="0" borderId="21" xfId="0" applyFont="1" applyBorder="1" applyAlignment="1" applyProtection="1">
      <alignment vertical="top" wrapText="1"/>
      <protection locked="0"/>
    </xf>
    <xf numFmtId="0" fontId="78" fillId="0" borderId="20" xfId="0" applyFont="1" applyBorder="1" applyAlignment="1" applyProtection="1">
      <alignment vertical="top" wrapText="1"/>
      <protection locked="0"/>
    </xf>
    <xf numFmtId="0" fontId="80" fillId="14" borderId="12" xfId="0" applyFont="1" applyFill="1" applyBorder="1" applyAlignment="1" applyProtection="1">
      <alignment vertical="top" wrapText="1"/>
      <protection locked="0"/>
    </xf>
    <xf numFmtId="0" fontId="45" fillId="14" borderId="12" xfId="0" applyFont="1" applyFill="1" applyBorder="1" applyAlignment="1" applyProtection="1">
      <alignment vertical="top" wrapText="1"/>
      <protection locked="0"/>
    </xf>
    <xf numFmtId="0" fontId="75" fillId="0" borderId="12" xfId="0" applyFont="1" applyBorder="1" applyAlignment="1" applyProtection="1">
      <alignment vertical="top" wrapText="1"/>
      <protection locked="0"/>
    </xf>
    <xf numFmtId="0" fontId="79" fillId="0" borderId="12" xfId="0" applyFont="1" applyBorder="1" applyAlignment="1" applyProtection="1">
      <alignment vertical="top" wrapText="1"/>
      <protection locked="0"/>
    </xf>
    <xf numFmtId="0" fontId="75" fillId="0" borderId="24" xfId="0" applyFont="1" applyBorder="1" applyAlignment="1" applyProtection="1">
      <alignment vertical="top" wrapText="1"/>
      <protection locked="0"/>
    </xf>
    <xf numFmtId="0" fontId="79" fillId="0" borderId="17" xfId="0" applyFont="1" applyBorder="1" applyAlignment="1" applyProtection="1">
      <alignment vertical="top" wrapText="1"/>
      <protection locked="0"/>
    </xf>
    <xf numFmtId="0" fontId="59" fillId="0" borderId="0" xfId="0" applyFont="1" applyAlignment="1" applyProtection="1">
      <alignment vertical="top" wrapText="1"/>
      <protection locked="0"/>
    </xf>
    <xf numFmtId="0" fontId="78" fillId="11" borderId="3" xfId="0" applyFont="1" applyFill="1" applyBorder="1" applyAlignment="1" applyProtection="1">
      <alignment vertical="top" wrapText="1"/>
      <protection locked="0"/>
    </xf>
    <xf numFmtId="164" fontId="45" fillId="21" borderId="18" xfId="0" applyNumberFormat="1" applyFont="1" applyFill="1" applyBorder="1" applyAlignment="1" applyProtection="1">
      <alignment horizontal="left" vertical="top" wrapText="1"/>
      <protection locked="0"/>
    </xf>
    <xf numFmtId="0" fontId="45" fillId="21" borderId="0" xfId="0" applyFont="1" applyFill="1" applyAlignment="1" applyProtection="1">
      <alignment vertical="top"/>
      <protection locked="0"/>
    </xf>
    <xf numFmtId="164" fontId="49" fillId="14" borderId="1" xfId="0" applyNumberFormat="1" applyFont="1" applyFill="1" applyBorder="1" applyAlignment="1" applyProtection="1">
      <alignment horizontal="left" vertical="top" wrapText="1"/>
      <protection locked="0"/>
    </xf>
    <xf numFmtId="0" fontId="49" fillId="14" borderId="13" xfId="0" applyFont="1" applyFill="1" applyBorder="1" applyAlignment="1" applyProtection="1">
      <alignment vertical="top" wrapText="1"/>
      <protection locked="0"/>
    </xf>
    <xf numFmtId="0" fontId="49" fillId="14" borderId="12" xfId="0" applyFont="1" applyFill="1" applyBorder="1" applyAlignment="1" applyProtection="1">
      <alignment vertical="top" wrapText="1"/>
      <protection locked="0"/>
    </xf>
    <xf numFmtId="0" fontId="78" fillId="0" borderId="13" xfId="0" applyFont="1" applyBorder="1" applyAlignment="1" applyProtection="1">
      <alignment vertical="top" wrapText="1"/>
      <protection locked="0"/>
    </xf>
    <xf numFmtId="0" fontId="78" fillId="0" borderId="12" xfId="0" applyFont="1" applyBorder="1" applyAlignment="1" applyProtection="1">
      <alignment vertical="top" wrapText="1"/>
      <protection locked="0"/>
    </xf>
    <xf numFmtId="0" fontId="75" fillId="0" borderId="13" xfId="0" applyFont="1" applyBorder="1" applyAlignment="1" applyProtection="1">
      <alignment vertical="top" wrapText="1"/>
      <protection locked="0"/>
    </xf>
    <xf numFmtId="0" fontId="45" fillId="0" borderId="0" xfId="0" applyFont="1" applyFill="1" applyAlignment="1">
      <alignment vertical="top"/>
    </xf>
    <xf numFmtId="0" fontId="49" fillId="0" borderId="12" xfId="7" applyFont="1" applyFill="1" applyBorder="1" applyAlignment="1" applyProtection="1">
      <alignment horizontal="center" wrapText="1"/>
      <protection locked="0"/>
    </xf>
    <xf numFmtId="15" fontId="45" fillId="0" borderId="12" xfId="7" applyNumberFormat="1" applyFont="1" applyFill="1" applyBorder="1" applyAlignment="1" applyProtection="1">
      <alignment wrapText="1"/>
      <protection locked="0"/>
    </xf>
    <xf numFmtId="0" fontId="47" fillId="0" borderId="0" xfId="0" applyFont="1" applyFill="1" applyAlignment="1" applyProtection="1">
      <alignment vertical="top"/>
      <protection locked="0"/>
    </xf>
    <xf numFmtId="0" fontId="46" fillId="0" borderId="0" xfId="0" applyFont="1" applyFill="1" applyAlignment="1" applyProtection="1">
      <alignment vertical="top"/>
      <protection locked="0"/>
    </xf>
    <xf numFmtId="0" fontId="81" fillId="0" borderId="0" xfId="0" applyFont="1" applyFill="1" applyAlignment="1" applyProtection="1">
      <alignment horizontal="left" vertical="top" wrapText="1"/>
      <protection locked="0"/>
    </xf>
    <xf numFmtId="0" fontId="47" fillId="0" borderId="0" xfId="0" applyFont="1" applyFill="1" applyProtection="1">
      <protection locked="0"/>
    </xf>
    <xf numFmtId="0" fontId="46" fillId="0" borderId="0" xfId="0" applyFont="1" applyFill="1" applyProtection="1">
      <protection locked="0"/>
    </xf>
    <xf numFmtId="0" fontId="65" fillId="10" borderId="12" xfId="7" applyFont="1" applyFill="1" applyBorder="1" applyAlignment="1" applyProtection="1">
      <alignment wrapText="1"/>
      <protection locked="0"/>
    </xf>
    <xf numFmtId="0" fontId="49" fillId="0" borderId="12" xfId="7" applyFont="1" applyFill="1" applyBorder="1" applyAlignment="1" applyProtection="1">
      <alignment wrapText="1"/>
      <protection locked="0"/>
    </xf>
    <xf numFmtId="0" fontId="48" fillId="10" borderId="0" xfId="0" applyFont="1" applyFill="1" applyAlignment="1" applyProtection="1">
      <alignment horizontal="left" vertical="top" wrapText="1"/>
      <protection locked="0"/>
    </xf>
    <xf numFmtId="49" fontId="49" fillId="0" borderId="0" xfId="0" applyNumberFormat="1" applyFont="1" applyBorder="1" applyAlignment="1">
      <alignment vertical="top"/>
    </xf>
    <xf numFmtId="0" fontId="49" fillId="0" borderId="0" xfId="0" applyFont="1" applyBorder="1" applyAlignment="1">
      <alignment horizontal="left" vertical="top"/>
    </xf>
    <xf numFmtId="0" fontId="65" fillId="13" borderId="0" xfId="0" applyFont="1" applyFill="1" applyBorder="1" applyAlignment="1">
      <alignment horizontal="center" vertical="center" wrapText="1"/>
    </xf>
    <xf numFmtId="0" fontId="49" fillId="13" borderId="0" xfId="0" applyFont="1" applyFill="1"/>
    <xf numFmtId="0" fontId="51" fillId="13" borderId="0" xfId="0" applyFont="1" applyFill="1" applyAlignment="1">
      <alignment vertical="top" wrapText="1"/>
    </xf>
    <xf numFmtId="0" fontId="45" fillId="0" borderId="12" xfId="7" applyFont="1" applyFill="1" applyBorder="1" applyAlignment="1" applyProtection="1">
      <alignment horizontal="left" wrapText="1"/>
      <protection locked="0"/>
    </xf>
    <xf numFmtId="0" fontId="45" fillId="0" borderId="12" xfId="7" applyFont="1" applyFill="1" applyBorder="1" applyAlignment="1" applyProtection="1">
      <alignment horizontal="center" wrapText="1"/>
      <protection locked="0"/>
    </xf>
    <xf numFmtId="0" fontId="0" fillId="0" borderId="0" xfId="0" applyAlignment="1">
      <alignment wrapText="1"/>
    </xf>
    <xf numFmtId="4" fontId="75" fillId="0" borderId="12" xfId="0" applyNumberFormat="1" applyFont="1" applyBorder="1" applyAlignment="1" applyProtection="1">
      <alignment horizontal="center" vertical="top" wrapText="1"/>
      <protection locked="0"/>
    </xf>
    <xf numFmtId="0" fontId="8" fillId="0" borderId="0" xfId="1" applyAlignment="1" applyProtection="1"/>
    <xf numFmtId="164" fontId="45" fillId="0" borderId="12" xfId="0" applyNumberFormat="1" applyFont="1" applyFill="1" applyBorder="1" applyAlignment="1">
      <alignment vertical="top" wrapText="1"/>
    </xf>
    <xf numFmtId="0" fontId="21" fillId="0" borderId="12" xfId="0" applyFont="1" applyFill="1" applyBorder="1" applyAlignment="1">
      <alignment vertical="top" wrapText="1"/>
    </xf>
    <xf numFmtId="0" fontId="0" fillId="0" borderId="0" xfId="0" applyAlignment="1">
      <alignment vertical="top"/>
    </xf>
    <xf numFmtId="0" fontId="45" fillId="13" borderId="3" xfId="0" applyFont="1" applyFill="1" applyBorder="1" applyAlignment="1">
      <alignment vertical="top" wrapText="1"/>
    </xf>
    <xf numFmtId="0" fontId="0" fillId="0" borderId="0" xfId="0" applyFont="1" applyFill="1" applyAlignment="1">
      <alignment vertical="top" wrapText="1"/>
    </xf>
    <xf numFmtId="0" fontId="46" fillId="11" borderId="12" xfId="0" applyFont="1" applyFill="1" applyBorder="1" applyAlignment="1">
      <alignment vertical="top"/>
    </xf>
    <xf numFmtId="0" fontId="45" fillId="0" borderId="18" xfId="0" applyFont="1" applyFill="1" applyBorder="1" applyAlignment="1">
      <alignment vertical="top"/>
    </xf>
    <xf numFmtId="14" fontId="49" fillId="0" borderId="12" xfId="7" applyNumberFormat="1" applyFont="1" applyFill="1" applyBorder="1" applyAlignment="1" applyProtection="1">
      <alignment horizontal="center" wrapText="1"/>
      <protection locked="0"/>
    </xf>
    <xf numFmtId="165" fontId="47" fillId="13" borderId="0" xfId="0" applyNumberFormat="1" applyFont="1" applyFill="1" applyAlignment="1" applyProtection="1">
      <alignment vertical="top"/>
      <protection locked="0"/>
    </xf>
    <xf numFmtId="0" fontId="45" fillId="0" borderId="20" xfId="0" applyFont="1" applyBorder="1" applyAlignment="1">
      <alignment horizontal="left" vertical="top"/>
    </xf>
    <xf numFmtId="2" fontId="45" fillId="0" borderId="3" xfId="0" applyNumberFormat="1" applyFont="1" applyBorder="1" applyAlignment="1">
      <alignment horizontal="left" vertical="top"/>
    </xf>
    <xf numFmtId="0" fontId="45" fillId="0" borderId="17" xfId="0" applyFont="1" applyFill="1" applyBorder="1" applyAlignment="1">
      <alignment vertical="top"/>
    </xf>
    <xf numFmtId="0" fontId="45" fillId="0" borderId="3" xfId="0" applyFont="1" applyFill="1" applyBorder="1" applyAlignment="1">
      <alignment vertical="top"/>
    </xf>
    <xf numFmtId="0" fontId="45" fillId="0" borderId="19" xfId="0" applyFont="1" applyFill="1" applyBorder="1" applyAlignment="1">
      <alignment vertical="top" wrapText="1"/>
    </xf>
    <xf numFmtId="0" fontId="45" fillId="0" borderId="20" xfId="0" applyFont="1" applyFill="1" applyBorder="1" applyAlignment="1">
      <alignment vertical="top"/>
    </xf>
    <xf numFmtId="14" fontId="45" fillId="0" borderId="20" xfId="0" applyNumberFormat="1" applyFont="1" applyFill="1" applyBorder="1" applyAlignment="1">
      <alignment vertical="top" wrapText="1"/>
    </xf>
    <xf numFmtId="0" fontId="46" fillId="0" borderId="0" xfId="0" applyFont="1" applyFill="1" applyBorder="1" applyAlignment="1">
      <alignment horizontal="center" vertical="center"/>
    </xf>
    <xf numFmtId="0" fontId="45" fillId="0" borderId="0" xfId="0" applyFont="1" applyAlignment="1">
      <alignment horizontal="center" vertical="center"/>
    </xf>
    <xf numFmtId="0" fontId="48" fillId="0" borderId="0" xfId="0" applyFont="1" applyFill="1" applyAlignment="1" applyProtection="1">
      <alignment horizontal="left" vertical="top" wrapText="1"/>
      <protection locked="0"/>
    </xf>
    <xf numFmtId="0" fontId="45" fillId="0" borderId="0" xfId="0" applyFont="1" applyAlignment="1">
      <alignment horizontal="center"/>
    </xf>
    <xf numFmtId="0" fontId="48" fillId="10" borderId="0" xfId="0" applyFont="1" applyFill="1" applyBorder="1" applyAlignment="1">
      <alignment wrapText="1"/>
    </xf>
    <xf numFmtId="0" fontId="45" fillId="10" borderId="0" xfId="0" applyFont="1" applyFill="1" applyAlignment="1">
      <alignment wrapText="1"/>
    </xf>
    <xf numFmtId="0" fontId="48" fillId="10" borderId="0" xfId="0" applyFont="1" applyFill="1" applyBorder="1" applyAlignment="1">
      <alignment vertical="top"/>
    </xf>
    <xf numFmtId="0" fontId="45" fillId="10" borderId="0" xfId="0" applyFont="1" applyFill="1" applyAlignment="1">
      <alignment vertical="top"/>
    </xf>
    <xf numFmtId="0" fontId="48" fillId="0" borderId="0" xfId="0" applyFont="1" applyFill="1" applyAlignment="1">
      <alignment vertical="top"/>
    </xf>
    <xf numFmtId="0" fontId="45" fillId="0" borderId="0" xfId="0" applyFont="1" applyFill="1" applyAlignment="1">
      <alignment vertical="top"/>
    </xf>
    <xf numFmtId="0" fontId="82" fillId="10" borderId="0" xfId="0" applyFont="1" applyFill="1" applyAlignment="1" applyProtection="1">
      <alignment vertical="top" wrapText="1"/>
      <protection locked="0"/>
    </xf>
    <xf numFmtId="0" fontId="83" fillId="10" borderId="0" xfId="0" applyFont="1" applyFill="1" applyAlignment="1" applyProtection="1">
      <alignment vertical="top" wrapText="1"/>
      <protection locked="0"/>
    </xf>
    <xf numFmtId="0" fontId="45" fillId="0" borderId="0" xfId="0" applyFont="1" applyFill="1" applyAlignment="1">
      <alignment horizontal="center" vertical="top"/>
    </xf>
    <xf numFmtId="0" fontId="45" fillId="0" borderId="0" xfId="0" applyFont="1" applyFill="1" applyAlignment="1"/>
    <xf numFmtId="0" fontId="55" fillId="0" borderId="0" xfId="0" applyFont="1" applyAlignment="1">
      <alignment horizontal="center" vertical="top"/>
    </xf>
    <xf numFmtId="0" fontId="45" fillId="0" borderId="0" xfId="0" applyFont="1" applyAlignment="1"/>
    <xf numFmtId="0" fontId="46" fillId="0" borderId="0" xfId="0" applyFont="1" applyFill="1" applyAlignment="1">
      <alignment horizontal="center" vertical="top"/>
    </xf>
    <xf numFmtId="0" fontId="45" fillId="0" borderId="40" xfId="0" applyFont="1" applyBorder="1" applyAlignment="1" applyProtection="1">
      <alignment horizontal="left" vertical="top"/>
      <protection locked="0"/>
    </xf>
    <xf numFmtId="0" fontId="45" fillId="0" borderId="41" xfId="0" applyFont="1" applyBorder="1" applyAlignment="1" applyProtection="1">
      <alignment horizontal="left" vertical="top"/>
      <protection locked="0"/>
    </xf>
    <xf numFmtId="0" fontId="45" fillId="0" borderId="42" xfId="0" applyFont="1" applyBorder="1" applyAlignment="1" applyProtection="1">
      <alignment horizontal="left" vertical="top"/>
      <protection locked="0"/>
    </xf>
    <xf numFmtId="0" fontId="45" fillId="0" borderId="40" xfId="0" applyFont="1" applyBorder="1" applyAlignment="1" applyProtection="1">
      <alignment horizontal="left" vertical="top" wrapText="1"/>
      <protection locked="0"/>
    </xf>
    <xf numFmtId="0" fontId="45" fillId="0" borderId="42" xfId="0" applyFont="1" applyBorder="1" applyAlignment="1" applyProtection="1">
      <alignment horizontal="left" vertical="top" wrapText="1"/>
      <protection locked="0"/>
    </xf>
    <xf numFmtId="0" fontId="49"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45" fillId="13" borderId="0" xfId="0" applyFont="1" applyFill="1" applyAlignment="1">
      <alignment horizontal="left" vertical="top" wrapText="1"/>
    </xf>
    <xf numFmtId="0" fontId="58" fillId="14" borderId="12" xfId="0" applyFont="1" applyFill="1" applyBorder="1" applyAlignment="1">
      <alignment horizontal="left" vertical="center" wrapText="1"/>
    </xf>
    <xf numFmtId="0" fontId="49" fillId="14" borderId="12" xfId="0" applyFont="1" applyFill="1" applyBorder="1" applyAlignment="1">
      <alignment vertical="top" wrapText="1"/>
    </xf>
    <xf numFmtId="0" fontId="0" fillId="14" borderId="12" xfId="0" applyFont="1" applyFill="1" applyBorder="1" applyAlignment="1">
      <alignment vertical="top" wrapText="1"/>
    </xf>
    <xf numFmtId="164" fontId="49" fillId="14" borderId="23" xfId="0" applyNumberFormat="1" applyFont="1" applyFill="1" applyBorder="1" applyAlignment="1">
      <alignment vertical="top" wrapText="1"/>
    </xf>
    <xf numFmtId="164" fontId="49" fillId="14" borderId="24" xfId="0" applyNumberFormat="1" applyFont="1" applyFill="1" applyBorder="1" applyAlignment="1">
      <alignment vertical="top" wrapText="1"/>
    </xf>
    <xf numFmtId="164" fontId="49" fillId="14" borderId="13" xfId="0" applyNumberFormat="1" applyFont="1" applyFill="1" applyBorder="1" applyAlignment="1">
      <alignment vertical="top" wrapText="1"/>
    </xf>
    <xf numFmtId="0" fontId="45" fillId="0" borderId="0" xfId="0" applyFont="1" applyAlignment="1">
      <alignment horizontal="center" wrapText="1"/>
    </xf>
    <xf numFmtId="0" fontId="49" fillId="15" borderId="16" xfId="10" applyFont="1" applyFill="1" applyBorder="1" applyAlignment="1">
      <alignment horizontal="left" vertical="top"/>
    </xf>
    <xf numFmtId="0" fontId="49" fillId="15" borderId="18" xfId="10" applyFont="1" applyFill="1" applyBorder="1" applyAlignment="1">
      <alignment horizontal="left" vertical="top"/>
    </xf>
    <xf numFmtId="0" fontId="49" fillId="15" borderId="19" xfId="10" applyFont="1" applyFill="1" applyBorder="1" applyAlignment="1">
      <alignment horizontal="left" vertical="top"/>
    </xf>
    <xf numFmtId="0" fontId="84" fillId="15" borderId="21" xfId="0" applyFont="1" applyFill="1" applyBorder="1" applyAlignment="1">
      <alignment horizontal="center" vertical="top" wrapText="1"/>
    </xf>
    <xf numFmtId="0" fontId="45" fillId="15" borderId="21" xfId="0" applyFont="1" applyFill="1" applyBorder="1" applyAlignment="1">
      <alignment horizontal="center" vertical="top" wrapText="1"/>
    </xf>
    <xf numFmtId="0" fontId="52" fillId="19" borderId="25" xfId="0" applyFont="1" applyFill="1" applyBorder="1" applyAlignment="1">
      <alignment horizontal="left" vertical="top" wrapText="1"/>
    </xf>
    <xf numFmtId="0" fontId="52" fillId="19" borderId="32" xfId="0" applyFont="1" applyFill="1" applyBorder="1" applyAlignment="1">
      <alignment horizontal="left" vertical="top" wrapText="1"/>
    </xf>
    <xf numFmtId="0" fontId="52" fillId="19" borderId="28" xfId="0" applyFont="1" applyFill="1" applyBorder="1" applyAlignment="1">
      <alignment horizontal="left" vertical="top" wrapText="1"/>
    </xf>
    <xf numFmtId="0" fontId="45" fillId="0" borderId="18" xfId="0" applyFont="1" applyFill="1" applyBorder="1" applyAlignment="1">
      <alignment vertical="top" wrapText="1"/>
    </xf>
    <xf numFmtId="0" fontId="45" fillId="0" borderId="18" xfId="0" applyFont="1" applyFill="1" applyBorder="1" applyAlignment="1">
      <alignment vertical="top"/>
    </xf>
    <xf numFmtId="0" fontId="55" fillId="0" borderId="0" xfId="0" applyFont="1" applyAlignment="1">
      <alignment horizontal="center" vertical="top" wrapText="1"/>
    </xf>
    <xf numFmtId="0" fontId="44" fillId="0" borderId="24" xfId="9" applyFont="1" applyBorder="1" applyAlignment="1" applyProtection="1">
      <alignment horizontal="center" vertical="center" wrapText="1"/>
      <protection locked="0"/>
    </xf>
    <xf numFmtId="0" fontId="46" fillId="0" borderId="0" xfId="8" applyFont="1" applyFill="1" applyAlignment="1">
      <alignment horizontal="left" vertical="top" wrapText="1"/>
    </xf>
    <xf numFmtId="0" fontId="49" fillId="0" borderId="0" xfId="9" applyFont="1" applyBorder="1" applyAlignment="1">
      <alignment horizontal="left" vertical="top"/>
    </xf>
    <xf numFmtId="0" fontId="55" fillId="0" borderId="0" xfId="9" applyFont="1" applyAlignment="1">
      <alignment horizontal="center" vertical="top"/>
    </xf>
    <xf numFmtId="0" fontId="45" fillId="0" borderId="0" xfId="9" applyFont="1" applyBorder="1" applyAlignment="1">
      <alignment horizontal="left" vertical="top"/>
    </xf>
    <xf numFmtId="0" fontId="45" fillId="0" borderId="18" xfId="9" applyFont="1" applyBorder="1" applyAlignment="1">
      <alignment horizontal="left" vertical="top"/>
    </xf>
    <xf numFmtId="0" fontId="45" fillId="0" borderId="0" xfId="9" applyFont="1" applyBorder="1" applyAlignment="1">
      <alignment horizontal="left" vertical="top" wrapText="1"/>
    </xf>
    <xf numFmtId="0" fontId="45" fillId="0" borderId="3" xfId="9" applyFont="1" applyBorder="1" applyAlignment="1">
      <alignment horizontal="left" vertical="top" wrapText="1"/>
    </xf>
    <xf numFmtId="0" fontId="46" fillId="0" borderId="0" xfId="9" applyFont="1" applyFill="1" applyBorder="1" applyAlignment="1">
      <alignment horizontal="center" vertical="top"/>
    </xf>
    <xf numFmtId="0" fontId="46" fillId="0" borderId="3" xfId="9" applyFont="1" applyFill="1" applyBorder="1" applyAlignment="1">
      <alignment horizontal="center" vertical="top"/>
    </xf>
    <xf numFmtId="0" fontId="45" fillId="0" borderId="19" xfId="9" applyFont="1" applyBorder="1" applyAlignment="1">
      <alignment horizontal="left" vertical="top"/>
    </xf>
    <xf numFmtId="0" fontId="45" fillId="0" borderId="21" xfId="9" applyFont="1" applyBorder="1" applyAlignment="1">
      <alignment horizontal="left" vertical="top"/>
    </xf>
    <xf numFmtId="0" fontId="55" fillId="0" borderId="0" xfId="9" applyFont="1" applyAlignment="1">
      <alignment horizontal="center" vertical="top" wrapText="1"/>
    </xf>
    <xf numFmtId="0" fontId="20" fillId="4" borderId="33" xfId="0" applyFont="1" applyFill="1" applyBorder="1" applyAlignment="1">
      <alignment vertical="top" wrapText="1"/>
    </xf>
    <xf numFmtId="0" fontId="20" fillId="4" borderId="5" xfId="0" applyFont="1" applyFill="1" applyBorder="1" applyAlignment="1">
      <alignment vertical="top" wrapText="1"/>
    </xf>
    <xf numFmtId="49" fontId="14" fillId="3" borderId="34" xfId="0" applyNumberFormat="1" applyFont="1" applyFill="1" applyBorder="1" applyAlignment="1">
      <alignment wrapText="1"/>
    </xf>
    <xf numFmtId="49" fontId="14" fillId="3" borderId="2" xfId="0" applyNumberFormat="1" applyFont="1" applyFill="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33" xfId="0" applyFont="1" applyFill="1" applyBorder="1" applyAlignment="1">
      <alignment vertical="top" wrapText="1"/>
    </xf>
    <xf numFmtId="0" fontId="17" fillId="4" borderId="35" xfId="0" applyFont="1" applyFill="1" applyBorder="1" applyAlignment="1">
      <alignment vertical="top" wrapText="1"/>
    </xf>
    <xf numFmtId="0" fontId="17" fillId="4" borderId="36" xfId="0" applyFont="1" applyFill="1" applyBorder="1" applyAlignment="1">
      <alignment vertical="top" wrapText="1"/>
    </xf>
    <xf numFmtId="0" fontId="19" fillId="0" borderId="25" xfId="0" applyFont="1" applyBorder="1" applyAlignment="1">
      <alignment horizontal="center" vertical="top" wrapText="1"/>
    </xf>
    <xf numFmtId="0" fontId="19" fillId="0" borderId="32" xfId="0" applyFont="1" applyBorder="1" applyAlignment="1">
      <alignment horizontal="center"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Border="1" applyAlignment="1">
      <alignment horizontal="center" vertical="top" wrapText="1"/>
    </xf>
    <xf numFmtId="0" fontId="18" fillId="0" borderId="25" xfId="0" applyFont="1" applyBorder="1" applyAlignment="1">
      <alignment horizontal="left" vertical="top" wrapText="1"/>
    </xf>
    <xf numFmtId="0" fontId="18" fillId="0" borderId="32" xfId="0" applyFont="1" applyBorder="1" applyAlignment="1">
      <alignment horizontal="left" vertical="top" wrapText="1"/>
    </xf>
    <xf numFmtId="0" fontId="18" fillId="0" borderId="28" xfId="0" applyFont="1" applyBorder="1" applyAlignment="1">
      <alignment horizontal="left" vertical="top" wrapText="1"/>
    </xf>
  </cellXfs>
  <cellStyles count="11">
    <cellStyle name="Hyperlink" xfId="1" builtinId="8"/>
    <cellStyle name="Normal" xfId="0" builtinId="0"/>
    <cellStyle name="Normal 2" xfId="2" xr:uid="{00000000-0005-0000-0000-000002000000}"/>
    <cellStyle name="Normal 2 2" xfId="3" xr:uid="{00000000-0005-0000-0000-000003000000}"/>
    <cellStyle name="Normal 5" xfId="4" xr:uid="{00000000-0005-0000-0000-000004000000}"/>
    <cellStyle name="Normal 5 2" xfId="5" xr:uid="{00000000-0005-0000-0000-000005000000}"/>
    <cellStyle name="Normal_2011 RA Coilte SHC Summary v10 - no names" xfId="6" xr:uid="{00000000-0005-0000-0000-000006000000}"/>
    <cellStyle name="Normal_RT-COC-001-13 Report spreadsheet" xfId="7" xr:uid="{00000000-0005-0000-0000-000007000000}"/>
    <cellStyle name="Normal_RT-COC-001-18 Report spreadsheet" xfId="8" xr:uid="{00000000-0005-0000-0000-000008000000}"/>
    <cellStyle name="Normal_RT-FM-001-03 Forest cert report template" xfId="9" xr:uid="{00000000-0005-0000-0000-000009000000}"/>
    <cellStyle name="Normal_T&amp;M RA report 2005 draft 2" xfId="10" xr:uid="{00000000-0005-0000-0000-00000A000000}"/>
  </cellStyles>
  <dxfs count="12">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842" name="Picture 1">
          <a:extLst>
            <a:ext uri="{FF2B5EF4-FFF2-40B4-BE49-F238E27FC236}">
              <a16:creationId xmlns:a16="http://schemas.microsoft.com/office/drawing/2014/main" id="{5328932F-D178-4F70-A055-EB78573F0AC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609600</xdr:colOff>
      <xdr:row>0</xdr:row>
      <xdr:rowOff>1952625</xdr:rowOff>
    </xdr:to>
    <xdr:pic>
      <xdr:nvPicPr>
        <xdr:cNvPr id="8843" name="Picture 3">
          <a:extLst>
            <a:ext uri="{FF2B5EF4-FFF2-40B4-BE49-F238E27FC236}">
              <a16:creationId xmlns:a16="http://schemas.microsoft.com/office/drawing/2014/main" id="{96DBDA60-DC46-4B9A-AF0D-DE42936040D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7157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714375</xdr:colOff>
      <xdr:row>0</xdr:row>
      <xdr:rowOff>1695450</xdr:rowOff>
    </xdr:to>
    <xdr:pic>
      <xdr:nvPicPr>
        <xdr:cNvPr id="8844" name="Picture 2">
          <a:extLst>
            <a:ext uri="{FF2B5EF4-FFF2-40B4-BE49-F238E27FC236}">
              <a16:creationId xmlns:a16="http://schemas.microsoft.com/office/drawing/2014/main" id="{84BCAC9F-EE6B-49E3-8FE3-07B0C7499C1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7907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1524000</xdr:rowOff>
    </xdr:to>
    <xdr:pic>
      <xdr:nvPicPr>
        <xdr:cNvPr id="21825" name="Picture 4">
          <a:extLst>
            <a:ext uri="{FF2B5EF4-FFF2-40B4-BE49-F238E27FC236}">
              <a16:creationId xmlns:a16="http://schemas.microsoft.com/office/drawing/2014/main" id="{901B63C4-8B5E-4F33-91FE-74EED33C658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34</xdr:row>
      <xdr:rowOff>190500</xdr:rowOff>
    </xdr:from>
    <xdr:to>
      <xdr:col>1</xdr:col>
      <xdr:colOff>2266950</xdr:colOff>
      <xdr:row>34</xdr:row>
      <xdr:rowOff>695325</xdr:rowOff>
    </xdr:to>
    <xdr:pic>
      <xdr:nvPicPr>
        <xdr:cNvPr id="21826" name="Picture 1" descr="Signature on behalf of Social Association Certification Ltd.">
          <a:extLst>
            <a:ext uri="{FF2B5EF4-FFF2-40B4-BE49-F238E27FC236}">
              <a16:creationId xmlns:a16="http://schemas.microsoft.com/office/drawing/2014/main" id="{8E0A6C7F-65F9-45F6-93C8-FDACC81C3C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9182100"/>
          <a:ext cx="1819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1285875</xdr:colOff>
      <xdr:row>0</xdr:row>
      <xdr:rowOff>1571625</xdr:rowOff>
    </xdr:to>
    <xdr:pic>
      <xdr:nvPicPr>
        <xdr:cNvPr id="31150" name="Picture 3">
          <a:extLst>
            <a:ext uri="{FF2B5EF4-FFF2-40B4-BE49-F238E27FC236}">
              <a16:creationId xmlns:a16="http://schemas.microsoft.com/office/drawing/2014/main" id="{97ECFFBC-ECC0-4707-ABA8-BDB2283B70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151" name="Picture 4">
          <a:extLst>
            <a:ext uri="{FF2B5EF4-FFF2-40B4-BE49-F238E27FC236}">
              <a16:creationId xmlns:a16="http://schemas.microsoft.com/office/drawing/2014/main" id="{E13A9D11-E966-49DA-91B5-CC2C6722679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icola.rees@sheffield.gov.u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view="pageBreakPreview" zoomScaleNormal="75" zoomScaleSheetLayoutView="100" workbookViewId="0">
      <selection activeCell="D3" sqref="D3"/>
    </sheetView>
  </sheetViews>
  <sheetFormatPr defaultColWidth="9" defaultRowHeight="12.5"/>
  <cols>
    <col min="1" max="1" width="6" style="38" customWidth="1"/>
    <col min="2" max="2" width="12.54296875" style="38" customWidth="1"/>
    <col min="3" max="3" width="19.1796875" style="38" customWidth="1"/>
    <col min="4" max="4" width="29" style="38" customWidth="1"/>
    <col min="5" max="5" width="14.7265625" style="38" customWidth="1"/>
    <col min="6" max="6" width="16.26953125" style="38" customWidth="1"/>
    <col min="7" max="7" width="15.453125" style="40" customWidth="1"/>
    <col min="8" max="16384" width="9" style="38"/>
  </cols>
  <sheetData>
    <row r="1" spans="1:8" ht="163.5" customHeight="1">
      <c r="A1" s="497"/>
      <c r="B1" s="498"/>
      <c r="C1" s="498"/>
      <c r="D1" s="36" t="s">
        <v>580</v>
      </c>
      <c r="E1" s="500"/>
      <c r="F1" s="500"/>
      <c r="G1" s="37"/>
    </row>
    <row r="2" spans="1:8">
      <c r="A2" s="39"/>
      <c r="B2" s="39"/>
      <c r="H2" s="41"/>
    </row>
    <row r="3" spans="1:8" ht="39.75" customHeight="1">
      <c r="A3" s="501" t="s">
        <v>531</v>
      </c>
      <c r="B3" s="502"/>
      <c r="C3" s="502"/>
      <c r="D3" s="466" t="s">
        <v>1501</v>
      </c>
      <c r="E3" s="467"/>
      <c r="F3" s="467"/>
      <c r="H3" s="43"/>
    </row>
    <row r="4" spans="1:8" ht="17.5">
      <c r="A4" s="44"/>
      <c r="B4" s="45"/>
      <c r="C4" s="40"/>
      <c r="D4" s="42"/>
      <c r="E4" s="40"/>
      <c r="F4" s="40"/>
      <c r="H4" s="43"/>
    </row>
    <row r="5" spans="1:8" s="48" customFormat="1" ht="17.5">
      <c r="A5" s="503" t="s">
        <v>532</v>
      </c>
      <c r="B5" s="504"/>
      <c r="C5" s="504"/>
      <c r="D5" s="466" t="s">
        <v>1501</v>
      </c>
      <c r="E5" s="464"/>
      <c r="F5" s="464"/>
      <c r="G5" s="46"/>
      <c r="H5" s="47"/>
    </row>
    <row r="6" spans="1:8" s="48" customFormat="1" ht="17.5">
      <c r="A6" s="49" t="s">
        <v>251</v>
      </c>
      <c r="B6" s="50"/>
      <c r="C6" s="46"/>
      <c r="D6" s="463"/>
      <c r="E6" s="464"/>
      <c r="F6" s="464"/>
      <c r="G6" s="46"/>
      <c r="H6" s="47"/>
    </row>
    <row r="7" spans="1:8" s="48" customFormat="1" ht="109.5" customHeight="1">
      <c r="A7" s="505" t="s">
        <v>205</v>
      </c>
      <c r="B7" s="506"/>
      <c r="C7" s="506"/>
      <c r="D7" s="507" t="s">
        <v>1502</v>
      </c>
      <c r="E7" s="508"/>
      <c r="F7" s="508"/>
      <c r="G7" s="46"/>
      <c r="H7" s="47"/>
    </row>
    <row r="8" spans="1:8" s="48" customFormat="1" ht="37.5" customHeight="1">
      <c r="A8" s="49" t="s">
        <v>63</v>
      </c>
      <c r="B8" s="46"/>
      <c r="C8" s="46"/>
      <c r="D8" s="499" t="s">
        <v>1582</v>
      </c>
      <c r="E8" s="499"/>
      <c r="F8" s="464"/>
      <c r="G8" s="46"/>
      <c r="H8" s="47"/>
    </row>
    <row r="9" spans="1:8" s="48" customFormat="1" ht="37.5" customHeight="1">
      <c r="A9" s="315" t="s">
        <v>533</v>
      </c>
      <c r="B9" s="273"/>
      <c r="C9" s="273"/>
      <c r="D9" s="470" t="s">
        <v>534</v>
      </c>
      <c r="E9" s="465"/>
      <c r="F9" s="464"/>
      <c r="G9" s="46"/>
      <c r="H9" s="47"/>
    </row>
    <row r="10" spans="1:8" s="48" customFormat="1" ht="17.5">
      <c r="A10" s="49" t="s">
        <v>55</v>
      </c>
      <c r="B10" s="50"/>
      <c r="C10" s="46"/>
      <c r="D10" s="489">
        <v>44594</v>
      </c>
      <c r="E10" s="464"/>
      <c r="F10" s="464"/>
      <c r="G10" s="46"/>
      <c r="H10" s="47"/>
    </row>
    <row r="11" spans="1:8" s="48" customFormat="1" ht="17.5">
      <c r="A11" s="505" t="s">
        <v>56</v>
      </c>
      <c r="B11" s="506"/>
      <c r="C11" s="506"/>
      <c r="D11" s="489">
        <v>46419</v>
      </c>
      <c r="E11" s="464"/>
      <c r="F11" s="464"/>
      <c r="G11" s="46"/>
      <c r="H11" s="47"/>
    </row>
    <row r="12" spans="1:8" s="48" customFormat="1" ht="17.5">
      <c r="A12" s="49"/>
      <c r="B12" s="50"/>
      <c r="C12" s="46"/>
      <c r="D12" s="46"/>
      <c r="E12" s="46"/>
      <c r="F12" s="46"/>
      <c r="G12" s="46"/>
    </row>
    <row r="13" spans="1:8" s="48" customFormat="1" ht="17.5">
      <c r="A13" s="46"/>
      <c r="B13" s="50"/>
      <c r="C13" s="46"/>
      <c r="D13" s="46"/>
      <c r="E13" s="46"/>
      <c r="F13" s="46"/>
      <c r="G13" s="46"/>
    </row>
    <row r="14" spans="1:8" s="48" customFormat="1" ht="28">
      <c r="A14" s="51"/>
      <c r="B14" s="52" t="s">
        <v>250</v>
      </c>
      <c r="C14" s="52" t="s">
        <v>21</v>
      </c>
      <c r="D14" s="52" t="s">
        <v>592</v>
      </c>
      <c r="E14" s="52" t="s">
        <v>248</v>
      </c>
      <c r="F14" s="53" t="s">
        <v>249</v>
      </c>
      <c r="G14" s="54"/>
    </row>
    <row r="15" spans="1:8" s="48" customFormat="1" ht="28">
      <c r="A15" s="468" t="s">
        <v>535</v>
      </c>
      <c r="B15" s="477" t="s">
        <v>1503</v>
      </c>
      <c r="C15" s="488" t="s">
        <v>1584</v>
      </c>
      <c r="D15" s="476" t="s">
        <v>1498</v>
      </c>
      <c r="E15" s="461" t="s">
        <v>1575</v>
      </c>
      <c r="F15" s="461" t="s">
        <v>1575</v>
      </c>
      <c r="G15" s="54"/>
    </row>
    <row r="16" spans="1:8" s="48" customFormat="1" ht="14">
      <c r="A16" s="469" t="s">
        <v>131</v>
      </c>
      <c r="B16" s="462"/>
      <c r="C16" s="462"/>
      <c r="D16" s="462"/>
      <c r="E16" s="462"/>
      <c r="F16" s="462"/>
      <c r="G16" s="55"/>
    </row>
    <row r="17" spans="1:7" s="48" customFormat="1" ht="14">
      <c r="A17" s="469" t="s">
        <v>207</v>
      </c>
      <c r="B17" s="462"/>
      <c r="C17" s="462"/>
      <c r="D17" s="462"/>
      <c r="E17" s="462"/>
      <c r="F17" s="462"/>
      <c r="G17" s="55"/>
    </row>
    <row r="18" spans="1:7" s="48" customFormat="1" ht="14">
      <c r="A18" s="469" t="s">
        <v>10</v>
      </c>
      <c r="B18" s="462"/>
      <c r="C18" s="462"/>
      <c r="D18" s="462"/>
      <c r="E18" s="462"/>
      <c r="F18" s="462"/>
      <c r="G18" s="55"/>
    </row>
    <row r="19" spans="1:7" s="48" customFormat="1" ht="14">
      <c r="A19" s="469" t="s">
        <v>11</v>
      </c>
      <c r="B19" s="462"/>
      <c r="C19" s="462"/>
      <c r="D19" s="462"/>
      <c r="E19" s="462"/>
      <c r="F19" s="462"/>
      <c r="G19" s="55"/>
    </row>
    <row r="20" spans="1:7" s="48" customFormat="1" ht="14">
      <c r="A20" s="469" t="s">
        <v>12</v>
      </c>
      <c r="B20" s="462"/>
      <c r="C20" s="462"/>
      <c r="D20" s="462"/>
      <c r="E20" s="462"/>
      <c r="F20" s="462"/>
      <c r="G20" s="55"/>
    </row>
    <row r="21" spans="1:7" s="48" customFormat="1" ht="17.5">
      <c r="A21" s="46"/>
      <c r="B21" s="50"/>
      <c r="C21" s="46"/>
      <c r="D21" s="46"/>
      <c r="E21" s="46"/>
      <c r="F21" s="46"/>
      <c r="G21" s="46"/>
    </row>
    <row r="22" spans="1:7" s="48" customFormat="1" ht="18" customHeight="1">
      <c r="A22" s="513" t="s">
        <v>699</v>
      </c>
      <c r="B22" s="513"/>
      <c r="C22" s="513"/>
      <c r="D22" s="513"/>
      <c r="E22" s="513"/>
      <c r="F22" s="513"/>
      <c r="G22" s="46"/>
    </row>
    <row r="23" spans="1:7" ht="14">
      <c r="A23" s="509" t="s">
        <v>58</v>
      </c>
      <c r="B23" s="510"/>
      <c r="C23" s="510"/>
      <c r="D23" s="510"/>
      <c r="E23" s="510"/>
      <c r="F23" s="510"/>
      <c r="G23" s="37"/>
    </row>
    <row r="24" spans="1:7" ht="14">
      <c r="A24" s="460"/>
      <c r="B24" s="460"/>
      <c r="C24" s="40"/>
      <c r="D24" s="40"/>
      <c r="E24" s="40"/>
      <c r="F24" s="40"/>
    </row>
    <row r="25" spans="1:7" ht="14">
      <c r="A25" s="509" t="s">
        <v>629</v>
      </c>
      <c r="B25" s="510"/>
      <c r="C25" s="510"/>
      <c r="D25" s="510"/>
      <c r="E25" s="510"/>
      <c r="F25" s="510"/>
      <c r="G25" s="37"/>
    </row>
    <row r="26" spans="1:7" ht="14">
      <c r="A26" s="509" t="s">
        <v>631</v>
      </c>
      <c r="B26" s="510"/>
      <c r="C26" s="510"/>
      <c r="D26" s="510"/>
      <c r="E26" s="510"/>
      <c r="F26" s="510"/>
      <c r="G26" s="37"/>
    </row>
    <row r="27" spans="1:7" ht="14">
      <c r="A27" s="509" t="s">
        <v>610</v>
      </c>
      <c r="B27" s="510"/>
      <c r="C27" s="510"/>
      <c r="D27" s="510"/>
      <c r="E27" s="510"/>
      <c r="F27" s="510"/>
      <c r="G27" s="37"/>
    </row>
    <row r="28" spans="1:7" ht="14">
      <c r="A28" s="57"/>
      <c r="B28" s="57"/>
    </row>
    <row r="29" spans="1:7" ht="14">
      <c r="A29" s="511" t="s">
        <v>59</v>
      </c>
      <c r="B29" s="512"/>
      <c r="C29" s="512"/>
      <c r="D29" s="512"/>
      <c r="E29" s="512"/>
      <c r="F29" s="512"/>
      <c r="G29" s="37"/>
    </row>
    <row r="30" spans="1:7" ht="14">
      <c r="A30" s="511" t="s">
        <v>60</v>
      </c>
      <c r="B30" s="512"/>
      <c r="C30" s="512"/>
      <c r="D30" s="512"/>
      <c r="E30" s="512"/>
      <c r="F30" s="512"/>
      <c r="G30" s="37"/>
    </row>
    <row r="32" spans="1:7">
      <c r="A32" s="38" t="s">
        <v>728</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6" type="noConversion"/>
  <pageMargins left="0.75" right="0.75" top="1" bottom="1" header="0.5" footer="0.5"/>
  <pageSetup paperSize="9" scale="87"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22"/>
  <sheetViews>
    <sheetView workbookViewId="0"/>
  </sheetViews>
  <sheetFormatPr defaultColWidth="9" defaultRowHeight="14"/>
  <cols>
    <col min="1" max="1" width="6.453125" style="81" customWidth="1"/>
    <col min="2" max="2" width="6" style="82" customWidth="1"/>
    <col min="3" max="3" width="98.54296875" style="58" customWidth="1"/>
    <col min="4" max="4" width="8.54296875" style="58" customWidth="1"/>
    <col min="5" max="5" width="9" style="80"/>
    <col min="6" max="6" width="9" style="59"/>
    <col min="7" max="7" width="47.453125" style="207" customWidth="1"/>
    <col min="8" max="8" width="59.26953125" style="207" customWidth="1"/>
    <col min="9" max="9" width="64.7265625" style="59" customWidth="1"/>
    <col min="10" max="10" width="50" style="59" customWidth="1"/>
    <col min="11" max="11" width="125" style="207" customWidth="1"/>
    <col min="12" max="16384" width="9" style="59"/>
  </cols>
  <sheetData>
    <row r="1" spans="1:11">
      <c r="A1" s="78" t="s">
        <v>425</v>
      </c>
      <c r="B1" s="79"/>
      <c r="C1" s="77"/>
      <c r="D1" s="77"/>
    </row>
    <row r="2" spans="1:11" s="338" customFormat="1" ht="110.25" customHeight="1">
      <c r="A2" s="471"/>
      <c r="B2" s="472"/>
      <c r="C2" s="473" t="s">
        <v>1508</v>
      </c>
      <c r="D2" s="80"/>
      <c r="E2" s="80"/>
      <c r="G2" s="207"/>
      <c r="H2" s="207"/>
      <c r="K2" s="207"/>
    </row>
    <row r="4" spans="1:11">
      <c r="C4" s="83" t="s">
        <v>389</v>
      </c>
      <c r="F4" s="72"/>
    </row>
    <row r="5" spans="1:11">
      <c r="C5" s="84"/>
      <c r="F5" s="72"/>
    </row>
    <row r="6" spans="1:11">
      <c r="C6" s="83" t="s">
        <v>382</v>
      </c>
      <c r="F6" s="72"/>
    </row>
    <row r="7" spans="1:11">
      <c r="C7" s="84"/>
      <c r="F7" s="72"/>
    </row>
    <row r="8" spans="1:11">
      <c r="C8" s="83" t="s">
        <v>426</v>
      </c>
      <c r="F8" s="72"/>
    </row>
    <row r="9" spans="1:11">
      <c r="C9" s="85"/>
      <c r="F9" s="72"/>
    </row>
    <row r="10" spans="1:11" s="293" customFormat="1">
      <c r="A10" s="81"/>
      <c r="B10" s="82"/>
      <c r="C10" s="294" t="s">
        <v>522</v>
      </c>
      <c r="D10" s="58"/>
      <c r="E10" s="80"/>
      <c r="F10" s="72"/>
      <c r="G10" s="207"/>
      <c r="H10" s="207"/>
      <c r="K10" s="207"/>
    </row>
    <row r="11" spans="1:11" ht="16.5" customHeight="1">
      <c r="C11" s="77"/>
      <c r="F11" s="72"/>
    </row>
    <row r="12" spans="1:11">
      <c r="C12" s="80"/>
      <c r="F12" s="72"/>
    </row>
    <row r="14" spans="1:11" ht="51" customHeight="1">
      <c r="A14" s="86" t="s">
        <v>383</v>
      </c>
      <c r="B14" s="87"/>
      <c r="C14" s="88" t="s">
        <v>390</v>
      </c>
      <c r="D14" s="88" t="s">
        <v>384</v>
      </c>
      <c r="E14" s="89"/>
    </row>
    <row r="15" spans="1:11" ht="28.5" thickBot="1">
      <c r="A15" s="327" t="s">
        <v>385</v>
      </c>
      <c r="B15" s="328"/>
      <c r="C15" s="329" t="s">
        <v>391</v>
      </c>
      <c r="D15" s="65"/>
    </row>
    <row r="16" spans="1:11">
      <c r="A16" s="78"/>
      <c r="B16" s="79" t="s">
        <v>131</v>
      </c>
      <c r="C16" s="77" t="s">
        <v>386</v>
      </c>
      <c r="D16" s="77" t="s">
        <v>387</v>
      </c>
    </row>
    <row r="17" spans="1:4">
      <c r="A17" s="78"/>
      <c r="B17" s="79" t="s">
        <v>207</v>
      </c>
      <c r="C17" s="77"/>
      <c r="D17" s="77"/>
    </row>
    <row r="18" spans="1:4">
      <c r="A18" s="78"/>
      <c r="B18" s="79" t="s">
        <v>10</v>
      </c>
      <c r="C18" s="77"/>
      <c r="D18" s="77"/>
    </row>
    <row r="19" spans="1:4">
      <c r="A19" s="78"/>
      <c r="B19" s="79" t="s">
        <v>11</v>
      </c>
      <c r="C19" s="77"/>
      <c r="D19" s="77"/>
    </row>
    <row r="20" spans="1:4">
      <c r="A20" s="78"/>
      <c r="B20" s="79" t="s">
        <v>12</v>
      </c>
      <c r="C20" s="77"/>
      <c r="D20" s="77"/>
    </row>
    <row r="22" spans="1:4" ht="30" customHeight="1">
      <c r="A22" s="78" t="s">
        <v>388</v>
      </c>
      <c r="B22" s="79"/>
      <c r="C22" s="332" t="s">
        <v>392</v>
      </c>
      <c r="D22" s="330"/>
    </row>
    <row r="23" spans="1:4">
      <c r="A23" s="78"/>
      <c r="B23" s="79" t="s">
        <v>131</v>
      </c>
      <c r="C23" s="331" t="s">
        <v>386</v>
      </c>
      <c r="D23" s="77" t="s">
        <v>387</v>
      </c>
    </row>
    <row r="24" spans="1:4">
      <c r="A24" s="78"/>
      <c r="B24" s="79" t="s">
        <v>207</v>
      </c>
      <c r="C24" s="77"/>
      <c r="D24" s="77"/>
    </row>
    <row r="25" spans="1:4">
      <c r="A25" s="78"/>
      <c r="B25" s="79" t="s">
        <v>10</v>
      </c>
      <c r="C25" s="77"/>
      <c r="D25" s="77"/>
    </row>
    <row r="26" spans="1:4">
      <c r="A26" s="78"/>
      <c r="B26" s="79" t="s">
        <v>11</v>
      </c>
      <c r="C26" s="77"/>
      <c r="D26" s="77"/>
    </row>
    <row r="27" spans="1:4">
      <c r="A27" s="78"/>
      <c r="B27" s="79" t="s">
        <v>12</v>
      </c>
      <c r="C27" s="77"/>
      <c r="D27" s="77"/>
    </row>
    <row r="28" spans="1:4">
      <c r="C28" s="90"/>
    </row>
    <row r="29" spans="1:4" ht="28">
      <c r="A29" s="335" t="s">
        <v>590</v>
      </c>
      <c r="B29" s="79"/>
      <c r="C29" s="332" t="s">
        <v>591</v>
      </c>
      <c r="D29" s="333"/>
    </row>
    <row r="30" spans="1:4">
      <c r="A30" s="78"/>
      <c r="B30" s="79" t="s">
        <v>131</v>
      </c>
      <c r="C30" s="334"/>
      <c r="D30" s="334"/>
    </row>
    <row r="31" spans="1:4">
      <c r="A31" s="78"/>
      <c r="B31" s="79" t="s">
        <v>207</v>
      </c>
      <c r="C31" s="334"/>
      <c r="D31" s="334"/>
    </row>
    <row r="32" spans="1:4">
      <c r="A32" s="78"/>
      <c r="B32" s="79" t="s">
        <v>10</v>
      </c>
      <c r="C32" s="334"/>
      <c r="D32" s="334"/>
    </row>
    <row r="33" spans="1:11">
      <c r="A33" s="78"/>
      <c r="B33" s="79" t="s">
        <v>11</v>
      </c>
      <c r="C33" s="334"/>
      <c r="D33" s="334"/>
    </row>
    <row r="34" spans="1:11">
      <c r="A34" s="78"/>
      <c r="B34" s="79" t="s">
        <v>12</v>
      </c>
      <c r="C34" s="334"/>
      <c r="D34" s="334"/>
    </row>
    <row r="36" spans="1:11">
      <c r="F36" s="338"/>
      <c r="I36" s="338"/>
      <c r="J36" s="338"/>
    </row>
    <row r="37" spans="1:11">
      <c r="F37" s="338"/>
      <c r="I37" s="338"/>
      <c r="J37" s="338" t="s">
        <v>826</v>
      </c>
    </row>
    <row r="38" spans="1:11">
      <c r="F38" s="338"/>
      <c r="I38" s="338"/>
      <c r="J38" s="338"/>
    </row>
    <row r="39" spans="1:11">
      <c r="F39" s="338"/>
      <c r="I39" s="338"/>
      <c r="J39" s="338"/>
    </row>
    <row r="40" spans="1:11">
      <c r="F40" s="338"/>
      <c r="G40" s="207" t="s">
        <v>827</v>
      </c>
      <c r="H40" s="207" t="s">
        <v>828</v>
      </c>
      <c r="I40" s="338"/>
      <c r="J40" s="338"/>
      <c r="K40" s="207" t="s">
        <v>829</v>
      </c>
    </row>
    <row r="41" spans="1:11">
      <c r="F41" s="338">
        <v>1.1000000000000001</v>
      </c>
      <c r="I41" s="338"/>
      <c r="J41" s="338"/>
      <c r="K41" s="207" t="s">
        <v>830</v>
      </c>
    </row>
    <row r="42" spans="1:11" ht="42">
      <c r="F42" s="338" t="s">
        <v>65</v>
      </c>
      <c r="G42" s="207" t="s">
        <v>831</v>
      </c>
      <c r="H42" s="207" t="s">
        <v>876</v>
      </c>
      <c r="I42" s="338"/>
      <c r="J42" s="338"/>
      <c r="K42" s="207" t="s">
        <v>832</v>
      </c>
    </row>
    <row r="43" spans="1:11">
      <c r="F43" s="338"/>
      <c r="H43" s="207" t="s">
        <v>877</v>
      </c>
      <c r="I43" s="338"/>
      <c r="J43" s="338"/>
    </row>
    <row r="44" spans="1:11" ht="28">
      <c r="F44" s="338"/>
      <c r="H44" s="207" t="s">
        <v>878</v>
      </c>
      <c r="I44" s="338"/>
      <c r="J44" s="338"/>
      <c r="K44" s="207" t="s">
        <v>833</v>
      </c>
    </row>
    <row r="45" spans="1:11">
      <c r="F45" s="338"/>
      <c r="I45" s="338"/>
      <c r="J45" s="338"/>
      <c r="K45" s="207" t="s">
        <v>879</v>
      </c>
    </row>
    <row r="46" spans="1:11">
      <c r="F46" s="338"/>
      <c r="I46" s="338"/>
      <c r="J46" s="338"/>
      <c r="K46" s="207" t="s">
        <v>880</v>
      </c>
    </row>
    <row r="47" spans="1:11">
      <c r="F47" s="338"/>
      <c r="I47" s="338"/>
      <c r="J47" s="338"/>
      <c r="K47" s="207" t="s">
        <v>881</v>
      </c>
    </row>
    <row r="48" spans="1:11">
      <c r="F48" s="338"/>
      <c r="I48" s="338"/>
      <c r="J48" s="338"/>
    </row>
    <row r="49" spans="6:11" ht="28">
      <c r="F49" s="338"/>
      <c r="I49" s="338"/>
      <c r="J49" s="338"/>
      <c r="K49" s="207" t="s">
        <v>834</v>
      </c>
    </row>
    <row r="50" spans="6:11">
      <c r="F50" s="338"/>
      <c r="I50" s="338"/>
      <c r="J50" s="338"/>
    </row>
    <row r="51" spans="6:11">
      <c r="F51" s="338"/>
      <c r="I51" s="338"/>
      <c r="J51" s="338"/>
    </row>
    <row r="52" spans="6:11" ht="42">
      <c r="F52" s="338" t="s">
        <v>539</v>
      </c>
      <c r="G52" s="207" t="s">
        <v>835</v>
      </c>
      <c r="H52" s="207" t="s">
        <v>882</v>
      </c>
      <c r="I52" s="338"/>
      <c r="J52" s="338"/>
      <c r="K52" s="207" t="s">
        <v>836</v>
      </c>
    </row>
    <row r="53" spans="6:11">
      <c r="F53" s="338"/>
      <c r="H53" s="207" t="s">
        <v>883</v>
      </c>
      <c r="I53" s="338"/>
      <c r="J53" s="338"/>
    </row>
    <row r="54" spans="6:11" ht="28">
      <c r="F54" s="338"/>
      <c r="H54" s="207" t="s">
        <v>884</v>
      </c>
      <c r="I54" s="338"/>
      <c r="J54" s="338"/>
      <c r="K54" s="207" t="s">
        <v>837</v>
      </c>
    </row>
    <row r="55" spans="6:11">
      <c r="F55" s="338"/>
      <c r="I55" s="338"/>
      <c r="J55" s="338"/>
      <c r="K55" s="207" t="s">
        <v>885</v>
      </c>
    </row>
    <row r="56" spans="6:11">
      <c r="F56" s="338"/>
      <c r="I56" s="338"/>
      <c r="J56" s="338"/>
      <c r="K56" s="207" t="s">
        <v>886</v>
      </c>
    </row>
    <row r="57" spans="6:11">
      <c r="F57" s="338"/>
      <c r="I57" s="338"/>
      <c r="J57" s="338"/>
    </row>
    <row r="58" spans="6:11" ht="28">
      <c r="F58" s="338"/>
      <c r="I58" s="338"/>
      <c r="J58" s="338"/>
      <c r="K58" s="207" t="s">
        <v>838</v>
      </c>
    </row>
    <row r="59" spans="6:11" ht="28">
      <c r="F59" s="338" t="s">
        <v>649</v>
      </c>
      <c r="G59" s="207" t="s">
        <v>839</v>
      </c>
      <c r="H59" s="207" t="s">
        <v>887</v>
      </c>
      <c r="I59" s="338"/>
      <c r="J59" s="338"/>
      <c r="K59" s="207" t="s">
        <v>844</v>
      </c>
    </row>
    <row r="60" spans="6:11" ht="28">
      <c r="F60" s="338"/>
      <c r="H60" s="207" t="s">
        <v>888</v>
      </c>
      <c r="I60" s="338"/>
      <c r="J60" s="338"/>
      <c r="K60" s="207" t="s">
        <v>896</v>
      </c>
    </row>
    <row r="61" spans="6:11" ht="28">
      <c r="F61" s="338"/>
      <c r="G61" s="207" t="s">
        <v>840</v>
      </c>
      <c r="H61" s="207" t="s">
        <v>889</v>
      </c>
      <c r="I61" s="338"/>
      <c r="J61" s="338"/>
    </row>
    <row r="62" spans="6:11" ht="28">
      <c r="F62" s="338"/>
      <c r="H62" s="207" t="s">
        <v>890</v>
      </c>
      <c r="I62" s="338"/>
      <c r="J62" s="338"/>
      <c r="K62" s="207" t="s">
        <v>845</v>
      </c>
    </row>
    <row r="63" spans="6:11" ht="84">
      <c r="F63" s="338"/>
      <c r="G63" s="207" t="s">
        <v>841</v>
      </c>
      <c r="H63" s="207" t="s">
        <v>891</v>
      </c>
      <c r="I63" s="338"/>
      <c r="J63" s="338"/>
    </row>
    <row r="64" spans="6:11" ht="28">
      <c r="F64" s="338"/>
      <c r="H64" s="207" t="s">
        <v>892</v>
      </c>
      <c r="I64" s="338"/>
      <c r="J64" s="338"/>
      <c r="K64" s="207" t="s">
        <v>846</v>
      </c>
    </row>
    <row r="65" spans="6:11" ht="42">
      <c r="F65" s="338"/>
      <c r="G65" s="207" t="s">
        <v>842</v>
      </c>
      <c r="H65" s="207" t="s">
        <v>893</v>
      </c>
      <c r="I65" s="338"/>
      <c r="J65" s="338"/>
    </row>
    <row r="66" spans="6:11">
      <c r="F66" s="338"/>
      <c r="H66" s="207" t="s">
        <v>894</v>
      </c>
      <c r="I66" s="338"/>
      <c r="J66" s="338"/>
    </row>
    <row r="67" spans="6:11" ht="42">
      <c r="F67" s="338"/>
      <c r="G67" s="207" t="s">
        <v>843</v>
      </c>
      <c r="H67" s="207" t="s">
        <v>895</v>
      </c>
      <c r="I67" s="338"/>
      <c r="J67" s="338"/>
    </row>
    <row r="68" spans="6:11" ht="56">
      <c r="F68" s="338" t="s">
        <v>745</v>
      </c>
      <c r="G68" s="207" t="s">
        <v>847</v>
      </c>
      <c r="H68" s="207" t="s">
        <v>897</v>
      </c>
      <c r="I68" s="338"/>
      <c r="J68" s="338"/>
      <c r="K68" s="207" t="s">
        <v>849</v>
      </c>
    </row>
    <row r="69" spans="6:11">
      <c r="F69" s="338"/>
      <c r="I69" s="338"/>
      <c r="J69" s="338"/>
    </row>
    <row r="70" spans="6:11" ht="28">
      <c r="F70" s="338"/>
      <c r="G70" s="207" t="s">
        <v>848</v>
      </c>
      <c r="I70" s="338"/>
      <c r="J70" s="338"/>
      <c r="K70" s="207" t="s">
        <v>850</v>
      </c>
    </row>
    <row r="71" spans="6:11">
      <c r="F71" s="338"/>
      <c r="I71" s="338"/>
      <c r="J71" s="338"/>
      <c r="K71" s="207" t="s">
        <v>898</v>
      </c>
    </row>
    <row r="72" spans="6:11">
      <c r="F72" s="338"/>
      <c r="I72" s="338"/>
      <c r="J72" s="338"/>
      <c r="K72" s="207" t="s">
        <v>899</v>
      </c>
    </row>
    <row r="73" spans="6:11">
      <c r="F73" s="338"/>
      <c r="I73" s="338"/>
      <c r="J73" s="338"/>
    </row>
    <row r="74" spans="6:11" ht="42">
      <c r="F74" s="338" t="s">
        <v>851</v>
      </c>
      <c r="G74" s="207" t="s">
        <v>852</v>
      </c>
      <c r="H74" s="207" t="s">
        <v>902</v>
      </c>
      <c r="I74" s="338"/>
      <c r="J74" s="338"/>
      <c r="K74" s="207" t="s">
        <v>854</v>
      </c>
    </row>
    <row r="75" spans="6:11" ht="28">
      <c r="F75" s="338"/>
      <c r="G75" s="207" t="s">
        <v>900</v>
      </c>
      <c r="H75" s="207" t="s">
        <v>903</v>
      </c>
      <c r="I75" s="338"/>
      <c r="J75" s="338"/>
    </row>
    <row r="76" spans="6:11" ht="42">
      <c r="F76" s="338"/>
      <c r="G76" s="207" t="s">
        <v>901</v>
      </c>
      <c r="H76" s="207" t="s">
        <v>904</v>
      </c>
      <c r="I76" s="338"/>
      <c r="J76" s="338"/>
      <c r="K76" s="207" t="s">
        <v>855</v>
      </c>
    </row>
    <row r="77" spans="6:11">
      <c r="F77" s="338"/>
      <c r="I77" s="338"/>
      <c r="J77" s="338"/>
    </row>
    <row r="78" spans="6:11" ht="28">
      <c r="F78" s="338"/>
      <c r="G78" s="207" t="s">
        <v>853</v>
      </c>
      <c r="I78" s="338"/>
      <c r="J78" s="338"/>
    </row>
    <row r="79" spans="6:11" ht="28">
      <c r="F79" s="338" t="s">
        <v>856</v>
      </c>
      <c r="G79" s="207" t="s">
        <v>857</v>
      </c>
      <c r="H79" s="207" t="s">
        <v>905</v>
      </c>
      <c r="I79" s="338"/>
      <c r="J79" s="338"/>
      <c r="K79" s="207" t="s">
        <v>859</v>
      </c>
    </row>
    <row r="80" spans="6:11">
      <c r="F80" s="338"/>
      <c r="H80" s="207" t="s">
        <v>906</v>
      </c>
      <c r="I80" s="338"/>
      <c r="J80" s="338"/>
    </row>
    <row r="81" spans="6:11" ht="42">
      <c r="F81" s="338"/>
      <c r="G81" s="207" t="s">
        <v>858</v>
      </c>
      <c r="H81" s="207" t="s">
        <v>904</v>
      </c>
      <c r="I81" s="338"/>
      <c r="J81" s="338"/>
    </row>
    <row r="82" spans="6:11" ht="56">
      <c r="F82" s="338" t="s">
        <v>860</v>
      </c>
      <c r="G82" s="207" t="s">
        <v>861</v>
      </c>
      <c r="H82" s="207" t="s">
        <v>907</v>
      </c>
      <c r="I82" s="338"/>
      <c r="J82" s="338"/>
      <c r="K82" s="207" t="s">
        <v>862</v>
      </c>
    </row>
    <row r="83" spans="6:11">
      <c r="F83" s="338"/>
      <c r="I83" s="338"/>
      <c r="J83" s="338"/>
    </row>
    <row r="84" spans="6:11" ht="28">
      <c r="F84" s="338"/>
      <c r="I84" s="338"/>
      <c r="J84" s="338"/>
      <c r="K84" s="207" t="s">
        <v>863</v>
      </c>
    </row>
    <row r="85" spans="6:11">
      <c r="F85" s="338"/>
      <c r="I85" s="338"/>
      <c r="J85" s="338"/>
    </row>
    <row r="86" spans="6:11" ht="28">
      <c r="F86" s="338"/>
      <c r="I86" s="338"/>
      <c r="J86" s="338"/>
      <c r="K86" s="207" t="s">
        <v>864</v>
      </c>
    </row>
    <row r="87" spans="6:11">
      <c r="F87" s="338"/>
      <c r="I87" s="338"/>
      <c r="J87" s="338"/>
    </row>
    <row r="88" spans="6:11">
      <c r="F88" s="338"/>
      <c r="I88" s="338"/>
      <c r="J88" s="338"/>
      <c r="K88" s="207" t="s">
        <v>865</v>
      </c>
    </row>
    <row r="89" spans="6:11">
      <c r="F89" s="338"/>
      <c r="I89" s="338"/>
      <c r="J89" s="338"/>
    </row>
    <row r="90" spans="6:11" ht="28">
      <c r="F90" s="338"/>
      <c r="I90" s="338"/>
      <c r="J90" s="338"/>
      <c r="K90" s="207" t="s">
        <v>866</v>
      </c>
    </row>
    <row r="91" spans="6:11">
      <c r="F91" s="338"/>
      <c r="I91" s="338"/>
      <c r="J91" s="338"/>
    </row>
    <row r="92" spans="6:11">
      <c r="F92" s="338"/>
      <c r="I92" s="338"/>
      <c r="J92" s="338"/>
      <c r="K92" s="207" t="s">
        <v>867</v>
      </c>
    </row>
    <row r="93" spans="6:11">
      <c r="F93" s="338"/>
      <c r="I93" s="338"/>
      <c r="J93" s="338"/>
    </row>
    <row r="94" spans="6:11" ht="42">
      <c r="F94" s="338"/>
      <c r="I94" s="338"/>
      <c r="J94" s="338"/>
      <c r="K94" s="207" t="s">
        <v>908</v>
      </c>
    </row>
    <row r="95" spans="6:11">
      <c r="F95" s="338">
        <v>1.2</v>
      </c>
      <c r="I95" s="338"/>
      <c r="J95" s="338"/>
      <c r="K95" s="207" t="s">
        <v>868</v>
      </c>
    </row>
    <row r="96" spans="6:11" ht="70">
      <c r="F96" s="338" t="s">
        <v>67</v>
      </c>
      <c r="G96" s="207" t="s">
        <v>869</v>
      </c>
      <c r="H96" s="207" t="s">
        <v>909</v>
      </c>
      <c r="I96" s="338"/>
      <c r="J96" s="338"/>
      <c r="K96" s="207" t="s">
        <v>870</v>
      </c>
    </row>
    <row r="97" spans="6:11">
      <c r="F97" s="338"/>
      <c r="H97" s="207" t="s">
        <v>910</v>
      </c>
      <c r="I97" s="338"/>
      <c r="J97" s="338"/>
    </row>
    <row r="98" spans="6:11" ht="28">
      <c r="F98" s="338"/>
      <c r="H98" s="207" t="s">
        <v>911</v>
      </c>
      <c r="I98" s="338"/>
      <c r="J98" s="338"/>
      <c r="K98" s="207" t="s">
        <v>871</v>
      </c>
    </row>
    <row r="99" spans="6:11">
      <c r="F99" s="338"/>
      <c r="H99" s="207" t="s">
        <v>912</v>
      </c>
      <c r="I99" s="338"/>
      <c r="J99" s="338"/>
    </row>
    <row r="100" spans="6:11">
      <c r="F100" s="338"/>
      <c r="I100" s="338"/>
      <c r="J100" s="338"/>
      <c r="K100" s="207" t="s">
        <v>872</v>
      </c>
    </row>
    <row r="101" spans="6:11">
      <c r="F101" s="338"/>
      <c r="I101" s="338"/>
      <c r="J101" s="338"/>
    </row>
    <row r="102" spans="6:11">
      <c r="F102" s="338"/>
      <c r="I102" s="338"/>
      <c r="J102" s="338"/>
    </row>
    <row r="103" spans="6:11">
      <c r="F103" s="338"/>
      <c r="I103" s="338"/>
      <c r="J103" s="338"/>
    </row>
    <row r="104" spans="6:11">
      <c r="F104" s="338">
        <v>1.3</v>
      </c>
      <c r="I104" s="338"/>
      <c r="J104" s="338"/>
      <c r="K104" s="207" t="s">
        <v>873</v>
      </c>
    </row>
    <row r="105" spans="6:11" ht="28">
      <c r="F105" s="338" t="s">
        <v>78</v>
      </c>
      <c r="G105" s="207" t="s">
        <v>874</v>
      </c>
      <c r="H105" s="207" t="s">
        <v>913</v>
      </c>
      <c r="I105" s="338"/>
      <c r="J105" s="338"/>
      <c r="K105" s="207" t="s">
        <v>875</v>
      </c>
    </row>
    <row r="106" spans="6:11">
      <c r="F106" s="338"/>
      <c r="H106" s="207" t="s">
        <v>914</v>
      </c>
      <c r="I106" s="338"/>
      <c r="J106" s="338"/>
    </row>
    <row r="108" spans="6:11">
      <c r="F108" s="338"/>
      <c r="I108" s="338"/>
      <c r="J108" s="338"/>
    </row>
    <row r="109" spans="6:11">
      <c r="F109" s="338"/>
      <c r="I109" s="338" t="s">
        <v>915</v>
      </c>
      <c r="J109" s="338"/>
    </row>
    <row r="110" spans="6:11">
      <c r="F110" s="338"/>
      <c r="I110" s="338"/>
      <c r="J110" s="338"/>
    </row>
    <row r="111" spans="6:11">
      <c r="F111" s="338"/>
      <c r="I111" s="338"/>
      <c r="J111" s="338"/>
    </row>
    <row r="112" spans="6:11">
      <c r="F112" s="338"/>
      <c r="G112" s="207" t="s">
        <v>827</v>
      </c>
      <c r="H112" s="207" t="s">
        <v>828</v>
      </c>
      <c r="I112" s="338"/>
      <c r="J112" s="338"/>
      <c r="K112" s="207" t="s">
        <v>829</v>
      </c>
    </row>
    <row r="113" spans="6:11">
      <c r="F113" s="338">
        <v>2.1</v>
      </c>
      <c r="I113" s="338"/>
      <c r="J113" s="338"/>
      <c r="K113" s="207" t="s">
        <v>916</v>
      </c>
    </row>
    <row r="114" spans="6:11" ht="70">
      <c r="F114" s="338" t="s">
        <v>917</v>
      </c>
      <c r="G114" s="207" t="s">
        <v>918</v>
      </c>
      <c r="H114" s="207" t="s">
        <v>921</v>
      </c>
      <c r="I114" s="338"/>
      <c r="J114" s="338"/>
      <c r="K114" s="207" t="s">
        <v>924</v>
      </c>
    </row>
    <row r="115" spans="6:11">
      <c r="F115" s="338"/>
      <c r="H115" s="207" t="s">
        <v>922</v>
      </c>
      <c r="I115" s="338"/>
      <c r="J115" s="338"/>
    </row>
    <row r="116" spans="6:11" ht="28">
      <c r="F116" s="338"/>
      <c r="H116" s="207" t="s">
        <v>923</v>
      </c>
      <c r="I116" s="338"/>
      <c r="J116" s="338"/>
      <c r="K116" s="207" t="s">
        <v>925</v>
      </c>
    </row>
    <row r="117" spans="6:11" ht="42">
      <c r="F117" s="338"/>
      <c r="G117" s="207" t="s">
        <v>919</v>
      </c>
      <c r="I117" s="338"/>
      <c r="J117" s="338"/>
    </row>
    <row r="118" spans="6:11">
      <c r="F118" s="338"/>
      <c r="I118" s="338"/>
      <c r="J118" s="338"/>
    </row>
    <row r="119" spans="6:11" ht="56">
      <c r="F119" s="338"/>
      <c r="G119" s="207" t="s">
        <v>920</v>
      </c>
      <c r="I119" s="338"/>
      <c r="J119" s="338"/>
      <c r="K119" s="207" t="s">
        <v>926</v>
      </c>
    </row>
    <row r="120" spans="6:11">
      <c r="F120" s="338"/>
      <c r="I120" s="338"/>
      <c r="J120" s="338"/>
    </row>
    <row r="121" spans="6:11">
      <c r="F121" s="338"/>
      <c r="I121" s="338"/>
      <c r="J121" s="338"/>
      <c r="K121" s="207" t="s">
        <v>927</v>
      </c>
    </row>
    <row r="122" spans="6:11">
      <c r="F122" s="338"/>
      <c r="I122" s="338"/>
      <c r="J122" s="338"/>
    </row>
    <row r="123" spans="6:11" ht="28">
      <c r="F123" s="338"/>
      <c r="I123" s="338"/>
      <c r="J123" s="338"/>
      <c r="K123" s="207" t="s">
        <v>928</v>
      </c>
    </row>
    <row r="124" spans="6:11">
      <c r="F124" s="338"/>
      <c r="I124" s="338"/>
      <c r="J124" s="338"/>
    </row>
    <row r="125" spans="6:11" ht="42">
      <c r="F125" s="338"/>
      <c r="I125" s="338"/>
      <c r="J125" s="338"/>
      <c r="K125" s="207" t="s">
        <v>929</v>
      </c>
    </row>
    <row r="126" spans="6:11" ht="70">
      <c r="F126" s="338" t="s">
        <v>930</v>
      </c>
      <c r="G126" s="207" t="s">
        <v>931</v>
      </c>
      <c r="H126" s="207" t="s">
        <v>905</v>
      </c>
      <c r="I126" s="338"/>
      <c r="J126" s="338"/>
      <c r="K126" s="207" t="s">
        <v>933</v>
      </c>
    </row>
    <row r="127" spans="6:11">
      <c r="F127" s="338"/>
      <c r="H127" s="207" t="s">
        <v>932</v>
      </c>
      <c r="I127" s="338"/>
      <c r="J127" s="338"/>
    </row>
    <row r="128" spans="6:11" ht="56">
      <c r="F128" s="338" t="s">
        <v>934</v>
      </c>
      <c r="G128" s="207" t="s">
        <v>935</v>
      </c>
      <c r="H128" s="207" t="s">
        <v>905</v>
      </c>
      <c r="I128" s="338"/>
      <c r="J128" s="338"/>
      <c r="K128" s="207" t="s">
        <v>938</v>
      </c>
    </row>
    <row r="129" spans="6:11">
      <c r="F129" s="338"/>
      <c r="H129" s="207" t="s">
        <v>922</v>
      </c>
      <c r="I129" s="338"/>
      <c r="J129" s="338"/>
    </row>
    <row r="130" spans="6:11" ht="42">
      <c r="F130" s="338"/>
      <c r="H130" s="207" t="s">
        <v>936</v>
      </c>
      <c r="I130" s="338"/>
      <c r="J130" s="338"/>
      <c r="K130" s="207" t="s">
        <v>939</v>
      </c>
    </row>
    <row r="131" spans="6:11" ht="28">
      <c r="F131" s="338"/>
      <c r="H131" s="207" t="s">
        <v>937</v>
      </c>
      <c r="I131" s="338"/>
      <c r="J131" s="338"/>
    </row>
    <row r="132" spans="6:11" ht="28">
      <c r="F132" s="338"/>
      <c r="I132" s="338"/>
      <c r="J132" s="338"/>
      <c r="K132" s="207" t="s">
        <v>940</v>
      </c>
    </row>
    <row r="133" spans="6:11">
      <c r="F133" s="338"/>
      <c r="I133" s="338"/>
      <c r="J133" s="338"/>
    </row>
    <row r="134" spans="6:11">
      <c r="F134" s="338">
        <v>2.2000000000000002</v>
      </c>
      <c r="I134" s="338"/>
      <c r="J134" s="338"/>
      <c r="K134" s="207" t="s">
        <v>941</v>
      </c>
    </row>
    <row r="135" spans="6:11" ht="42">
      <c r="F135" s="338" t="s">
        <v>942</v>
      </c>
      <c r="G135" s="207" t="s">
        <v>943</v>
      </c>
      <c r="H135" s="207" t="s">
        <v>922</v>
      </c>
      <c r="I135" s="338"/>
      <c r="J135" s="338"/>
      <c r="K135" s="207" t="s">
        <v>957</v>
      </c>
    </row>
    <row r="136" spans="6:11">
      <c r="F136" s="338"/>
      <c r="H136" s="207" t="s">
        <v>956</v>
      </c>
      <c r="I136" s="338"/>
      <c r="J136" s="338"/>
    </row>
    <row r="137" spans="6:11" ht="42">
      <c r="F137" s="338"/>
      <c r="G137" s="207" t="s">
        <v>944</v>
      </c>
      <c r="I137" s="338"/>
      <c r="J137" s="338"/>
      <c r="K137" s="207" t="s">
        <v>958</v>
      </c>
    </row>
    <row r="138" spans="6:11">
      <c r="F138" s="338"/>
      <c r="I138" s="338"/>
      <c r="J138" s="338"/>
    </row>
    <row r="139" spans="6:11" ht="56">
      <c r="F139" s="338"/>
      <c r="G139" s="207" t="s">
        <v>945</v>
      </c>
      <c r="I139" s="338"/>
      <c r="J139" s="338"/>
      <c r="K139" s="207" t="s">
        <v>959</v>
      </c>
    </row>
    <row r="140" spans="6:11">
      <c r="F140" s="338"/>
      <c r="I140" s="338"/>
      <c r="J140" s="338"/>
    </row>
    <row r="141" spans="6:11" ht="70">
      <c r="F141" s="338"/>
      <c r="G141" s="207" t="s">
        <v>946</v>
      </c>
      <c r="I141" s="338"/>
      <c r="J141" s="338"/>
      <c r="K141" s="207" t="s">
        <v>960</v>
      </c>
    </row>
    <row r="142" spans="6:11">
      <c r="F142" s="338"/>
      <c r="I142" s="338"/>
      <c r="J142" s="338"/>
      <c r="K142" s="207" t="s">
        <v>961</v>
      </c>
    </row>
    <row r="143" spans="6:11" ht="28">
      <c r="F143" s="338"/>
      <c r="G143" s="207" t="s">
        <v>947</v>
      </c>
      <c r="I143" s="338"/>
      <c r="J143" s="338"/>
      <c r="K143" s="207" t="s">
        <v>962</v>
      </c>
    </row>
    <row r="144" spans="6:11">
      <c r="F144" s="338"/>
      <c r="I144" s="338"/>
      <c r="J144" s="338"/>
      <c r="K144" s="207" t="s">
        <v>963</v>
      </c>
    </row>
    <row r="145" spans="6:11" ht="28">
      <c r="F145" s="338"/>
      <c r="G145" s="207" t="s">
        <v>948</v>
      </c>
      <c r="I145" s="338"/>
      <c r="J145" s="338"/>
    </row>
    <row r="146" spans="6:11">
      <c r="F146" s="338"/>
      <c r="I146" s="338"/>
      <c r="J146" s="338"/>
      <c r="K146" s="207" t="s">
        <v>964</v>
      </c>
    </row>
    <row r="147" spans="6:11" ht="28">
      <c r="F147" s="338"/>
      <c r="G147" s="207" t="s">
        <v>949</v>
      </c>
      <c r="I147" s="338"/>
      <c r="J147" s="338"/>
    </row>
    <row r="148" spans="6:11">
      <c r="F148" s="338"/>
      <c r="I148" s="338"/>
      <c r="J148" s="338"/>
    </row>
    <row r="149" spans="6:11">
      <c r="F149" s="338"/>
      <c r="G149" s="207" t="s">
        <v>950</v>
      </c>
      <c r="I149" s="338"/>
      <c r="J149" s="338"/>
    </row>
    <row r="150" spans="6:11">
      <c r="F150" s="338"/>
      <c r="I150" s="338"/>
      <c r="J150" s="338"/>
    </row>
    <row r="151" spans="6:11" ht="28">
      <c r="F151" s="338"/>
      <c r="G151" s="207" t="s">
        <v>951</v>
      </c>
      <c r="I151" s="338"/>
      <c r="J151" s="338"/>
    </row>
    <row r="152" spans="6:11">
      <c r="F152" s="338"/>
      <c r="I152" s="338"/>
      <c r="J152" s="338"/>
    </row>
    <row r="153" spans="6:11">
      <c r="F153" s="338"/>
      <c r="G153" s="207" t="s">
        <v>952</v>
      </c>
      <c r="I153" s="338"/>
      <c r="J153" s="338"/>
    </row>
    <row r="154" spans="6:11">
      <c r="F154" s="338"/>
      <c r="I154" s="338"/>
      <c r="J154" s="338"/>
    </row>
    <row r="155" spans="6:11">
      <c r="F155" s="338"/>
      <c r="G155" s="207" t="s">
        <v>953</v>
      </c>
      <c r="I155" s="338"/>
      <c r="J155" s="338"/>
    </row>
    <row r="156" spans="6:11">
      <c r="F156" s="338"/>
      <c r="I156" s="338"/>
      <c r="J156" s="338"/>
    </row>
    <row r="157" spans="6:11">
      <c r="F157" s="338"/>
      <c r="G157" s="207" t="s">
        <v>954</v>
      </c>
      <c r="I157" s="338"/>
      <c r="J157" s="338"/>
    </row>
    <row r="158" spans="6:11">
      <c r="F158" s="338"/>
      <c r="I158" s="338"/>
      <c r="J158" s="338"/>
    </row>
    <row r="159" spans="6:11" ht="28">
      <c r="F159" s="338"/>
      <c r="G159" s="207" t="s">
        <v>955</v>
      </c>
      <c r="I159" s="338"/>
      <c r="J159" s="338"/>
    </row>
    <row r="160" spans="6:11" ht="42">
      <c r="F160" s="338" t="s">
        <v>965</v>
      </c>
      <c r="G160" s="207" t="s">
        <v>966</v>
      </c>
      <c r="H160" s="207" t="s">
        <v>969</v>
      </c>
      <c r="I160" s="338"/>
      <c r="J160" s="338"/>
      <c r="K160" s="207" t="s">
        <v>972</v>
      </c>
    </row>
    <row r="161" spans="6:11">
      <c r="F161" s="338"/>
      <c r="G161" s="207" t="s">
        <v>967</v>
      </c>
      <c r="H161" s="207" t="s">
        <v>970</v>
      </c>
      <c r="I161" s="338"/>
      <c r="J161" s="338"/>
    </row>
    <row r="162" spans="6:11" ht="28">
      <c r="F162" s="338"/>
      <c r="G162" s="207" t="s">
        <v>968</v>
      </c>
      <c r="H162" s="207" t="s">
        <v>971</v>
      </c>
      <c r="I162" s="338"/>
      <c r="J162" s="338"/>
      <c r="K162" s="207" t="s">
        <v>973</v>
      </c>
    </row>
    <row r="163" spans="6:11" ht="42">
      <c r="F163" s="338" t="s">
        <v>974</v>
      </c>
      <c r="G163" s="207" t="s">
        <v>975</v>
      </c>
      <c r="H163" s="207" t="s">
        <v>932</v>
      </c>
      <c r="I163" s="338"/>
      <c r="J163" s="338"/>
    </row>
    <row r="164" spans="6:11">
      <c r="F164" s="338"/>
      <c r="I164" s="338"/>
      <c r="J164" s="338"/>
    </row>
    <row r="165" spans="6:11">
      <c r="F165" s="338"/>
      <c r="G165" s="207" t="s">
        <v>976</v>
      </c>
      <c r="I165" s="338"/>
      <c r="J165" s="338"/>
    </row>
    <row r="166" spans="6:11">
      <c r="F166" s="338"/>
      <c r="G166" s="207" t="s">
        <v>977</v>
      </c>
      <c r="I166" s="338"/>
      <c r="J166" s="338"/>
    </row>
    <row r="167" spans="6:11">
      <c r="F167" s="338"/>
      <c r="G167" s="207" t="s">
        <v>978</v>
      </c>
      <c r="I167" s="338"/>
      <c r="J167" s="338"/>
    </row>
    <row r="168" spans="6:11">
      <c r="F168" s="338"/>
      <c r="G168" s="207" t="s">
        <v>979</v>
      </c>
      <c r="I168" s="338"/>
      <c r="J168" s="338"/>
    </row>
    <row r="169" spans="6:11" ht="28">
      <c r="F169" s="338"/>
      <c r="G169" s="207" t="s">
        <v>980</v>
      </c>
      <c r="I169" s="338"/>
      <c r="J169" s="338"/>
    </row>
    <row r="170" spans="6:11" ht="28">
      <c r="F170" s="338"/>
      <c r="G170" s="207" t="s">
        <v>981</v>
      </c>
      <c r="I170" s="338"/>
      <c r="J170" s="338"/>
    </row>
    <row r="171" spans="6:11">
      <c r="F171" s="338"/>
      <c r="I171" s="338"/>
      <c r="J171" s="338"/>
    </row>
    <row r="172" spans="6:11">
      <c r="F172" s="338">
        <v>2.2999999999999998</v>
      </c>
      <c r="I172" s="338"/>
      <c r="J172" s="338"/>
      <c r="K172" s="207" t="s">
        <v>982</v>
      </c>
    </row>
    <row r="173" spans="6:11" ht="28">
      <c r="F173" s="338" t="s">
        <v>983</v>
      </c>
      <c r="G173" s="207" t="s">
        <v>984</v>
      </c>
      <c r="H173" s="207" t="s">
        <v>993</v>
      </c>
      <c r="I173" s="338"/>
      <c r="J173" s="338"/>
      <c r="K173" s="207" t="s">
        <v>998</v>
      </c>
    </row>
    <row r="174" spans="6:11" ht="42">
      <c r="F174" s="338"/>
      <c r="G174" s="207" t="s">
        <v>985</v>
      </c>
      <c r="H174" s="207" t="s">
        <v>994</v>
      </c>
      <c r="I174" s="338"/>
      <c r="J174" s="338"/>
      <c r="K174" s="207" t="s">
        <v>999</v>
      </c>
    </row>
    <row r="175" spans="6:11">
      <c r="F175" s="338"/>
      <c r="G175" s="207" t="s">
        <v>986</v>
      </c>
      <c r="H175" s="207" t="s">
        <v>995</v>
      </c>
      <c r="I175" s="338"/>
      <c r="J175" s="338"/>
      <c r="K175" s="207" t="s">
        <v>1000</v>
      </c>
    </row>
    <row r="176" spans="6:11" ht="28">
      <c r="F176" s="338"/>
      <c r="G176" s="207" t="s">
        <v>987</v>
      </c>
      <c r="H176" s="207" t="s">
        <v>996</v>
      </c>
      <c r="I176" s="338"/>
      <c r="J176" s="338"/>
      <c r="K176" s="207" t="s">
        <v>1001</v>
      </c>
    </row>
    <row r="177" spans="6:11">
      <c r="F177" s="338"/>
      <c r="H177" s="207" t="s">
        <v>997</v>
      </c>
      <c r="I177" s="338"/>
      <c r="J177" s="338"/>
      <c r="K177" s="207" t="s">
        <v>1002</v>
      </c>
    </row>
    <row r="178" spans="6:11" ht="42">
      <c r="F178" s="338"/>
      <c r="G178" s="207" t="s">
        <v>988</v>
      </c>
      <c r="I178" s="338"/>
      <c r="J178" s="338"/>
      <c r="K178" s="207" t="s">
        <v>1003</v>
      </c>
    </row>
    <row r="179" spans="6:11">
      <c r="F179" s="338"/>
      <c r="I179" s="338"/>
      <c r="J179" s="338"/>
      <c r="K179" s="207" t="s">
        <v>1004</v>
      </c>
    </row>
    <row r="180" spans="6:11" ht="70">
      <c r="F180" s="338"/>
      <c r="G180" s="207" t="s">
        <v>989</v>
      </c>
      <c r="I180" s="338"/>
      <c r="J180" s="338"/>
    </row>
    <row r="181" spans="6:11">
      <c r="F181" s="338"/>
      <c r="I181" s="338"/>
      <c r="J181" s="338"/>
      <c r="K181" s="207" t="s">
        <v>1005</v>
      </c>
    </row>
    <row r="182" spans="6:11" ht="70">
      <c r="F182" s="338"/>
      <c r="G182" s="207" t="s">
        <v>990</v>
      </c>
      <c r="I182" s="338"/>
      <c r="J182" s="338"/>
      <c r="K182" s="207" t="s">
        <v>1006</v>
      </c>
    </row>
    <row r="183" spans="6:11">
      <c r="F183" s="338"/>
      <c r="I183" s="338"/>
      <c r="J183" s="338"/>
      <c r="K183" s="207" t="s">
        <v>1007</v>
      </c>
    </row>
    <row r="184" spans="6:11" ht="84">
      <c r="F184" s="338"/>
      <c r="G184" s="207" t="s">
        <v>991</v>
      </c>
      <c r="I184" s="338"/>
      <c r="J184" s="338"/>
    </row>
    <row r="185" spans="6:11">
      <c r="F185" s="338"/>
      <c r="I185" s="338"/>
      <c r="J185" s="338"/>
    </row>
    <row r="186" spans="6:11" ht="42">
      <c r="F186" s="338"/>
      <c r="G186" s="207" t="s">
        <v>992</v>
      </c>
      <c r="I186" s="338"/>
      <c r="J186" s="338"/>
      <c r="K186" s="207" t="s">
        <v>1008</v>
      </c>
    </row>
    <row r="187" spans="6:11">
      <c r="F187" s="338"/>
      <c r="I187" s="338"/>
      <c r="J187" s="338"/>
    </row>
    <row r="188" spans="6:11" ht="28">
      <c r="F188" s="338"/>
      <c r="I188" s="338"/>
      <c r="J188" s="338"/>
      <c r="K188" s="207" t="s">
        <v>1009</v>
      </c>
    </row>
    <row r="189" spans="6:11">
      <c r="F189" s="338"/>
      <c r="I189" s="338"/>
      <c r="J189" s="338"/>
    </row>
    <row r="190" spans="6:11" ht="28">
      <c r="F190" s="338"/>
      <c r="I190" s="338"/>
      <c r="J190" s="338"/>
      <c r="K190" s="207" t="s">
        <v>1010</v>
      </c>
    </row>
    <row r="191" spans="6:11">
      <c r="F191" s="338"/>
      <c r="I191" s="338"/>
      <c r="J191" s="338"/>
    </row>
    <row r="192" spans="6:11" ht="56">
      <c r="F192" s="338"/>
      <c r="I192" s="338"/>
      <c r="J192" s="338"/>
      <c r="K192" s="207" t="s">
        <v>1011</v>
      </c>
    </row>
    <row r="193" spans="6:11">
      <c r="F193" s="338"/>
      <c r="I193" s="338"/>
      <c r="J193" s="338"/>
    </row>
    <row r="194" spans="6:11" ht="28">
      <c r="F194" s="338"/>
      <c r="I194" s="338"/>
      <c r="J194" s="338"/>
      <c r="K194" s="207" t="s">
        <v>1012</v>
      </c>
    </row>
    <row r="195" spans="6:11">
      <c r="F195" s="338"/>
      <c r="I195" s="338"/>
      <c r="J195" s="338"/>
    </row>
    <row r="196" spans="6:11">
      <c r="F196" s="338"/>
      <c r="I196" s="338"/>
      <c r="J196" s="338"/>
    </row>
    <row r="197" spans="6:11" ht="70">
      <c r="F197" s="338" t="s">
        <v>1013</v>
      </c>
      <c r="G197" s="207" t="s">
        <v>1014</v>
      </c>
      <c r="H197" s="207" t="s">
        <v>1016</v>
      </c>
      <c r="I197" s="338"/>
      <c r="J197" s="338"/>
    </row>
    <row r="198" spans="6:11">
      <c r="F198" s="338"/>
      <c r="I198" s="338"/>
      <c r="J198" s="338"/>
    </row>
    <row r="199" spans="6:11" ht="56">
      <c r="F199" s="338"/>
      <c r="G199" s="207" t="s">
        <v>1015</v>
      </c>
      <c r="I199" s="338"/>
      <c r="J199" s="338"/>
    </row>
    <row r="200" spans="6:11">
      <c r="F200" s="338"/>
      <c r="I200" s="338"/>
      <c r="J200" s="338"/>
    </row>
    <row r="201" spans="6:11">
      <c r="F201" s="338">
        <v>2.4</v>
      </c>
      <c r="I201" s="338"/>
      <c r="J201" s="338"/>
      <c r="K201" s="207" t="s">
        <v>1017</v>
      </c>
    </row>
    <row r="202" spans="6:11" ht="56">
      <c r="F202" s="338" t="s">
        <v>1018</v>
      </c>
      <c r="G202" s="207" t="s">
        <v>1019</v>
      </c>
      <c r="H202" s="207" t="s">
        <v>1023</v>
      </c>
      <c r="I202" s="338"/>
      <c r="J202" s="338"/>
      <c r="K202" s="207" t="s">
        <v>1024</v>
      </c>
    </row>
    <row r="203" spans="6:11">
      <c r="F203" s="338"/>
      <c r="I203" s="338"/>
      <c r="J203" s="338"/>
    </row>
    <row r="204" spans="6:11" ht="42">
      <c r="F204" s="338"/>
      <c r="G204" s="207" t="s">
        <v>1020</v>
      </c>
      <c r="I204" s="338"/>
      <c r="J204" s="338"/>
      <c r="K204" s="207" t="s">
        <v>1025</v>
      </c>
    </row>
    <row r="205" spans="6:11">
      <c r="F205" s="338"/>
      <c r="I205" s="338"/>
      <c r="J205" s="338"/>
    </row>
    <row r="206" spans="6:11" ht="28">
      <c r="F206" s="338"/>
      <c r="G206" s="207" t="s">
        <v>1021</v>
      </c>
      <c r="I206" s="338"/>
      <c r="J206" s="338"/>
    </row>
    <row r="207" spans="6:11">
      <c r="F207" s="338"/>
      <c r="I207" s="338"/>
      <c r="J207" s="338"/>
    </row>
    <row r="208" spans="6:11" ht="28">
      <c r="F208" s="338"/>
      <c r="G208" s="207" t="s">
        <v>1022</v>
      </c>
      <c r="I208" s="338"/>
      <c r="J208" s="338"/>
    </row>
    <row r="209" spans="6:11">
      <c r="F209" s="338"/>
      <c r="I209" s="338"/>
      <c r="J209" s="338"/>
    </row>
    <row r="210" spans="6:11">
      <c r="F210" s="338"/>
      <c r="I210" s="338"/>
      <c r="J210" s="338"/>
    </row>
    <row r="211" spans="6:11" ht="56">
      <c r="F211" s="338" t="s">
        <v>1026</v>
      </c>
      <c r="G211" s="207" t="s">
        <v>1027</v>
      </c>
      <c r="H211" s="207" t="s">
        <v>1028</v>
      </c>
      <c r="I211" s="338"/>
      <c r="J211" s="338"/>
    </row>
    <row r="212" spans="6:11">
      <c r="F212" s="338"/>
      <c r="I212" s="338"/>
      <c r="J212" s="338"/>
    </row>
    <row r="213" spans="6:11" ht="42">
      <c r="F213" s="338" t="s">
        <v>1029</v>
      </c>
      <c r="G213" s="207" t="s">
        <v>1030</v>
      </c>
      <c r="I213" s="338"/>
      <c r="J213" s="338"/>
    </row>
    <row r="214" spans="6:11" ht="28">
      <c r="F214" s="338"/>
      <c r="I214" s="338"/>
      <c r="J214" s="338"/>
      <c r="K214" s="207" t="s">
        <v>1036</v>
      </c>
    </row>
    <row r="215" spans="6:11" ht="70">
      <c r="F215" s="338"/>
      <c r="G215" s="207" t="s">
        <v>1031</v>
      </c>
      <c r="I215" s="338"/>
      <c r="J215" s="338"/>
    </row>
    <row r="216" spans="6:11">
      <c r="F216" s="338"/>
      <c r="I216" s="338"/>
      <c r="J216" s="338"/>
    </row>
    <row r="217" spans="6:11" ht="28">
      <c r="F217" s="338"/>
      <c r="G217" s="207" t="s">
        <v>1032</v>
      </c>
      <c r="I217" s="338"/>
      <c r="J217" s="338"/>
    </row>
    <row r="218" spans="6:11">
      <c r="F218" s="338"/>
      <c r="I218" s="338"/>
      <c r="J218" s="338"/>
    </row>
    <row r="219" spans="6:11" ht="28">
      <c r="F219" s="338"/>
      <c r="G219" s="207" t="s">
        <v>1033</v>
      </c>
      <c r="I219" s="338"/>
      <c r="J219" s="338"/>
    </row>
    <row r="220" spans="6:11">
      <c r="F220" s="338"/>
      <c r="I220" s="338"/>
      <c r="J220" s="338"/>
    </row>
    <row r="221" spans="6:11" ht="28">
      <c r="F221" s="338"/>
      <c r="G221" s="207" t="s">
        <v>1034</v>
      </c>
      <c r="I221" s="338"/>
      <c r="J221" s="338"/>
    </row>
    <row r="222" spans="6:11">
      <c r="F222" s="338"/>
      <c r="I222" s="338"/>
      <c r="J222" s="338"/>
    </row>
    <row r="223" spans="6:11" ht="28">
      <c r="F223" s="338"/>
      <c r="G223" s="207" t="s">
        <v>1035</v>
      </c>
      <c r="I223" s="338"/>
      <c r="J223" s="338"/>
    </row>
    <row r="224" spans="6:11">
      <c r="F224" s="338"/>
      <c r="I224" s="338"/>
      <c r="J224" s="338"/>
    </row>
    <row r="225" spans="6:11">
      <c r="F225" s="338"/>
      <c r="I225" s="338"/>
      <c r="J225" s="338"/>
    </row>
    <row r="226" spans="6:11">
      <c r="F226" s="338"/>
      <c r="I226" s="338"/>
      <c r="J226" s="338"/>
    </row>
    <row r="227" spans="6:11">
      <c r="F227" s="338"/>
      <c r="I227" s="338"/>
      <c r="J227" s="338"/>
    </row>
    <row r="228" spans="6:11">
      <c r="F228" s="338"/>
      <c r="I228" s="338"/>
      <c r="J228" s="338"/>
    </row>
    <row r="229" spans="6:11">
      <c r="F229" s="338"/>
      <c r="I229" s="338"/>
      <c r="J229" s="338"/>
    </row>
    <row r="230" spans="6:11">
      <c r="F230" s="338"/>
      <c r="I230" s="338"/>
      <c r="J230" s="338"/>
    </row>
    <row r="231" spans="6:11">
      <c r="F231" s="338"/>
      <c r="I231" s="338"/>
      <c r="J231" s="338"/>
    </row>
    <row r="232" spans="6:11">
      <c r="F232" s="338">
        <v>2.5</v>
      </c>
      <c r="I232" s="338"/>
      <c r="J232" s="338"/>
      <c r="K232" s="207" t="s">
        <v>1037</v>
      </c>
    </row>
    <row r="233" spans="6:11" ht="70">
      <c r="F233" s="338" t="s">
        <v>1038</v>
      </c>
      <c r="G233" s="207" t="s">
        <v>1039</v>
      </c>
      <c r="H233" s="207" t="s">
        <v>922</v>
      </c>
      <c r="I233" s="338"/>
      <c r="J233" s="338"/>
      <c r="K233" s="207" t="s">
        <v>1045</v>
      </c>
    </row>
    <row r="234" spans="6:11" ht="42">
      <c r="F234" s="338"/>
      <c r="H234" s="207" t="s">
        <v>1042</v>
      </c>
      <c r="I234" s="338"/>
      <c r="J234" s="338"/>
    </row>
    <row r="235" spans="6:11" ht="56">
      <c r="F235" s="338"/>
      <c r="G235" s="207" t="s">
        <v>1040</v>
      </c>
      <c r="H235" s="207" t="s">
        <v>1043</v>
      </c>
      <c r="I235" s="338"/>
      <c r="J235" s="338"/>
      <c r="K235" s="207" t="s">
        <v>1046</v>
      </c>
    </row>
    <row r="236" spans="6:11" ht="28">
      <c r="F236" s="338"/>
      <c r="H236" s="207" t="s">
        <v>905</v>
      </c>
      <c r="I236" s="338"/>
      <c r="J236" s="338"/>
      <c r="K236" s="207" t="s">
        <v>1047</v>
      </c>
    </row>
    <row r="237" spans="6:11" ht="42">
      <c r="F237" s="338"/>
      <c r="G237" s="207" t="s">
        <v>1041</v>
      </c>
      <c r="H237" s="207" t="s">
        <v>1044</v>
      </c>
      <c r="I237" s="338"/>
      <c r="J237" s="338"/>
      <c r="K237" s="207" t="s">
        <v>1048</v>
      </c>
    </row>
    <row r="238" spans="6:11">
      <c r="F238" s="338"/>
      <c r="I238" s="338"/>
      <c r="J238" s="338"/>
      <c r="K238" s="207" t="s">
        <v>1049</v>
      </c>
    </row>
    <row r="239" spans="6:11">
      <c r="F239" s="338"/>
      <c r="I239" s="338"/>
      <c r="J239" s="338"/>
      <c r="K239" s="207" t="s">
        <v>1050</v>
      </c>
    </row>
    <row r="240" spans="6:11">
      <c r="F240" s="338"/>
      <c r="I240" s="338"/>
      <c r="J240" s="338"/>
    </row>
    <row r="241" spans="6:11">
      <c r="F241" s="338"/>
      <c r="I241" s="338"/>
      <c r="J241" s="338"/>
      <c r="K241" s="207" t="s">
        <v>1051</v>
      </c>
    </row>
    <row r="242" spans="6:11">
      <c r="F242" s="338"/>
      <c r="I242" s="338"/>
      <c r="J242" s="338"/>
      <c r="K242" s="207" t="s">
        <v>1052</v>
      </c>
    </row>
    <row r="243" spans="6:11">
      <c r="F243" s="338"/>
      <c r="I243" s="338"/>
      <c r="J243" s="338"/>
      <c r="K243" s="207" t="s">
        <v>1053</v>
      </c>
    </row>
    <row r="244" spans="6:11">
      <c r="F244" s="338"/>
      <c r="I244" s="338"/>
      <c r="J244" s="338"/>
      <c r="K244" s="207" t="s">
        <v>1054</v>
      </c>
    </row>
    <row r="245" spans="6:11">
      <c r="F245" s="338"/>
      <c r="I245" s="338"/>
      <c r="J245" s="338"/>
    </row>
    <row r="246" spans="6:11">
      <c r="F246" s="338"/>
      <c r="I246" s="338"/>
      <c r="J246" s="338"/>
    </row>
    <row r="247" spans="6:11" ht="70">
      <c r="F247" s="338" t="s">
        <v>1055</v>
      </c>
      <c r="G247" s="207" t="s">
        <v>1056</v>
      </c>
      <c r="H247" s="207" t="s">
        <v>922</v>
      </c>
      <c r="I247" s="338"/>
      <c r="J247" s="338"/>
      <c r="K247" s="207" t="s">
        <v>1058</v>
      </c>
    </row>
    <row r="248" spans="6:11">
      <c r="F248" s="338"/>
      <c r="H248" s="207" t="s">
        <v>914</v>
      </c>
      <c r="I248" s="338"/>
      <c r="J248" s="338"/>
      <c r="K248" s="207" t="s">
        <v>1059</v>
      </c>
    </row>
    <row r="249" spans="6:11" ht="28">
      <c r="F249" s="338"/>
      <c r="G249" s="207" t="s">
        <v>1057</v>
      </c>
      <c r="I249" s="338"/>
      <c r="J249" s="338"/>
      <c r="K249" s="207" t="s">
        <v>1060</v>
      </c>
    </row>
    <row r="250" spans="6:11">
      <c r="F250" s="338"/>
      <c r="I250" s="338"/>
      <c r="J250" s="338"/>
      <c r="K250" s="207" t="s">
        <v>1061</v>
      </c>
    </row>
    <row r="251" spans="6:11">
      <c r="F251" s="338"/>
      <c r="I251" s="338"/>
      <c r="J251" s="338"/>
    </row>
    <row r="252" spans="6:11">
      <c r="F252" s="338"/>
      <c r="I252" s="338"/>
      <c r="J252" s="338"/>
    </row>
    <row r="253" spans="6:11">
      <c r="F253" s="338">
        <v>2.6</v>
      </c>
      <c r="I253" s="338"/>
      <c r="J253" s="338"/>
      <c r="K253" s="207" t="s">
        <v>1062</v>
      </c>
    </row>
    <row r="254" spans="6:11" ht="42">
      <c r="F254" s="338" t="s">
        <v>1063</v>
      </c>
      <c r="G254" s="207" t="s">
        <v>1064</v>
      </c>
      <c r="H254" s="207" t="s">
        <v>1069</v>
      </c>
      <c r="I254" s="338"/>
      <c r="J254" s="338"/>
    </row>
    <row r="255" spans="6:11" ht="28">
      <c r="F255" s="338"/>
      <c r="G255" s="207" t="s">
        <v>1065</v>
      </c>
      <c r="H255" s="207" t="s">
        <v>922</v>
      </c>
      <c r="I255" s="338"/>
      <c r="J255" s="338"/>
      <c r="K255" s="207" t="s">
        <v>1070</v>
      </c>
    </row>
    <row r="256" spans="6:11">
      <c r="F256" s="338"/>
      <c r="G256" s="207" t="s">
        <v>1066</v>
      </c>
      <c r="H256" s="207" t="s">
        <v>1044</v>
      </c>
      <c r="I256" s="338"/>
      <c r="J256" s="338"/>
    </row>
    <row r="257" spans="6:11">
      <c r="F257" s="338"/>
      <c r="G257" s="207" t="s">
        <v>1067</v>
      </c>
      <c r="I257" s="338"/>
      <c r="J257" s="338"/>
    </row>
    <row r="258" spans="6:11">
      <c r="F258" s="338"/>
      <c r="I258" s="338"/>
      <c r="J258" s="338"/>
    </row>
    <row r="259" spans="6:11" ht="70">
      <c r="F259" s="338"/>
      <c r="G259" s="207" t="s">
        <v>1068</v>
      </c>
      <c r="I259" s="338"/>
      <c r="J259" s="338"/>
    </row>
    <row r="260" spans="6:11">
      <c r="F260" s="338">
        <v>2.7</v>
      </c>
      <c r="I260" s="338"/>
      <c r="J260" s="338"/>
      <c r="K260" s="207" t="s">
        <v>1071</v>
      </c>
    </row>
    <row r="261" spans="6:11" ht="28">
      <c r="F261" s="338" t="s">
        <v>1072</v>
      </c>
      <c r="G261" s="207" t="s">
        <v>1073</v>
      </c>
      <c r="H261" s="207" t="s">
        <v>905</v>
      </c>
      <c r="I261" s="338"/>
      <c r="J261" s="338"/>
      <c r="K261" s="207" t="s">
        <v>1075</v>
      </c>
    </row>
    <row r="262" spans="6:11">
      <c r="F262" s="338"/>
      <c r="H262" s="207" t="s">
        <v>1074</v>
      </c>
      <c r="I262" s="338"/>
      <c r="J262" s="338"/>
      <c r="K262" s="207" t="s">
        <v>1076</v>
      </c>
    </row>
    <row r="263" spans="6:11">
      <c r="F263" s="338"/>
      <c r="I263" s="338"/>
      <c r="J263" s="338"/>
      <c r="K263" s="207" t="s">
        <v>1077</v>
      </c>
    </row>
    <row r="264" spans="6:11">
      <c r="F264" s="338"/>
      <c r="I264" s="338"/>
      <c r="J264" s="338"/>
      <c r="K264" s="207" t="s">
        <v>1078</v>
      </c>
    </row>
    <row r="265" spans="6:11">
      <c r="F265" s="338"/>
      <c r="I265" s="338"/>
      <c r="J265" s="338"/>
      <c r="K265" s="207" t="s">
        <v>1079</v>
      </c>
    </row>
    <row r="266" spans="6:11">
      <c r="F266" s="338"/>
      <c r="I266" s="338"/>
      <c r="J266" s="338"/>
    </row>
    <row r="267" spans="6:11">
      <c r="F267" s="338"/>
      <c r="I267" s="338"/>
      <c r="J267" s="338"/>
      <c r="K267" s="207" t="s">
        <v>1080</v>
      </c>
    </row>
    <row r="268" spans="6:11">
      <c r="F268" s="338"/>
      <c r="I268" s="338"/>
      <c r="J268" s="338"/>
      <c r="K268" s="207" t="s">
        <v>1081</v>
      </c>
    </row>
    <row r="269" spans="6:11">
      <c r="F269" s="338"/>
      <c r="I269" s="338"/>
      <c r="J269" s="338"/>
      <c r="K269" s="207" t="s">
        <v>1082</v>
      </c>
    </row>
    <row r="270" spans="6:11">
      <c r="F270" s="338"/>
      <c r="I270" s="338"/>
      <c r="J270" s="338"/>
      <c r="K270" s="207" t="s">
        <v>1083</v>
      </c>
    </row>
    <row r="271" spans="6:11">
      <c r="F271" s="338"/>
      <c r="I271" s="338"/>
      <c r="J271" s="338"/>
    </row>
    <row r="272" spans="6:11" ht="28">
      <c r="F272" s="338"/>
      <c r="I272" s="338"/>
      <c r="J272" s="338"/>
      <c r="K272" s="207" t="s">
        <v>1084</v>
      </c>
    </row>
    <row r="273" spans="6:11">
      <c r="F273" s="338">
        <v>2.8</v>
      </c>
      <c r="I273" s="338"/>
      <c r="J273" s="338"/>
      <c r="K273" s="207" t="s">
        <v>1085</v>
      </c>
    </row>
    <row r="274" spans="6:11" ht="84">
      <c r="F274" s="338" t="s">
        <v>1086</v>
      </c>
      <c r="G274" s="207" t="s">
        <v>1087</v>
      </c>
      <c r="H274" s="207" t="s">
        <v>1088</v>
      </c>
      <c r="I274" s="338"/>
      <c r="J274" s="338"/>
      <c r="K274" s="207" t="s">
        <v>1091</v>
      </c>
    </row>
    <row r="275" spans="6:11" ht="28">
      <c r="F275" s="338"/>
      <c r="H275" s="207" t="s">
        <v>1089</v>
      </c>
      <c r="I275" s="338"/>
      <c r="J275" s="338"/>
    </row>
    <row r="276" spans="6:11" ht="28">
      <c r="F276" s="338"/>
      <c r="H276" s="207" t="s">
        <v>1090</v>
      </c>
      <c r="I276" s="338"/>
      <c r="J276" s="338"/>
      <c r="K276" s="207" t="s">
        <v>1092</v>
      </c>
    </row>
    <row r="277" spans="6:11">
      <c r="F277" s="338"/>
      <c r="I277" s="338"/>
      <c r="J277" s="338"/>
    </row>
    <row r="278" spans="6:11" ht="28">
      <c r="F278" s="338"/>
      <c r="I278" s="338"/>
      <c r="J278" s="338"/>
      <c r="K278" s="207" t="s">
        <v>1093</v>
      </c>
    </row>
    <row r="279" spans="6:11">
      <c r="F279" s="338"/>
      <c r="I279" s="338"/>
      <c r="J279" s="338"/>
    </row>
    <row r="280" spans="6:11">
      <c r="F280" s="338"/>
      <c r="I280" s="338"/>
      <c r="J280" s="338"/>
    </row>
    <row r="281" spans="6:11">
      <c r="F281" s="338">
        <v>2.9</v>
      </c>
      <c r="I281" s="338"/>
      <c r="J281" s="338"/>
      <c r="K281" s="207" t="s">
        <v>1094</v>
      </c>
    </row>
    <row r="282" spans="6:11" ht="42">
      <c r="F282" s="338" t="s">
        <v>1095</v>
      </c>
      <c r="G282" s="207" t="s">
        <v>1096</v>
      </c>
      <c r="H282" s="207" t="s">
        <v>1111</v>
      </c>
      <c r="I282" s="338"/>
      <c r="J282" s="338"/>
      <c r="K282" s="207" t="s">
        <v>1114</v>
      </c>
    </row>
    <row r="283" spans="6:11">
      <c r="F283" s="338"/>
      <c r="H283" s="207" t="s">
        <v>1112</v>
      </c>
      <c r="I283" s="338"/>
      <c r="J283" s="338"/>
    </row>
    <row r="284" spans="6:11" ht="28">
      <c r="F284" s="338"/>
      <c r="G284" s="207" t="s">
        <v>1097</v>
      </c>
      <c r="H284" s="207" t="s">
        <v>905</v>
      </c>
      <c r="I284" s="338"/>
      <c r="J284" s="338"/>
      <c r="K284" s="207" t="s">
        <v>1115</v>
      </c>
    </row>
    <row r="285" spans="6:11" ht="28">
      <c r="F285" s="338"/>
      <c r="G285" s="207" t="s">
        <v>1098</v>
      </c>
      <c r="H285" s="207" t="s">
        <v>1113</v>
      </c>
      <c r="I285" s="338"/>
      <c r="J285" s="338"/>
    </row>
    <row r="286" spans="6:11" ht="28">
      <c r="F286" s="338"/>
      <c r="G286" s="207" t="s">
        <v>1099</v>
      </c>
      <c r="I286" s="338"/>
      <c r="J286" s="338"/>
      <c r="K286" s="207" t="s">
        <v>1116</v>
      </c>
    </row>
    <row r="287" spans="6:11" ht="28">
      <c r="F287" s="338"/>
      <c r="G287" s="207" t="s">
        <v>1100</v>
      </c>
      <c r="I287" s="338"/>
      <c r="J287" s="338"/>
      <c r="K287" s="207" t="s">
        <v>1117</v>
      </c>
    </row>
    <row r="288" spans="6:11">
      <c r="F288" s="338"/>
      <c r="I288" s="338"/>
      <c r="J288" s="338"/>
      <c r="K288" s="207" t="s">
        <v>1118</v>
      </c>
    </row>
    <row r="289" spans="6:11" ht="28">
      <c r="F289" s="338"/>
      <c r="G289" s="207" t="s">
        <v>1101</v>
      </c>
      <c r="I289" s="338"/>
      <c r="J289" s="338"/>
      <c r="K289" s="207" t="s">
        <v>1119</v>
      </c>
    </row>
    <row r="290" spans="6:11" ht="28">
      <c r="F290" s="338"/>
      <c r="G290" s="207" t="s">
        <v>1102</v>
      </c>
      <c r="I290" s="338"/>
      <c r="J290" s="338"/>
    </row>
    <row r="291" spans="6:11">
      <c r="F291" s="338"/>
      <c r="G291" s="207" t="s">
        <v>1103</v>
      </c>
      <c r="I291" s="338"/>
      <c r="J291" s="338"/>
      <c r="K291" s="207" t="s">
        <v>1120</v>
      </c>
    </row>
    <row r="292" spans="6:11">
      <c r="F292" s="338"/>
      <c r="G292" s="207" t="s">
        <v>1104</v>
      </c>
      <c r="I292" s="338"/>
      <c r="J292" s="338"/>
      <c r="K292" s="207" t="s">
        <v>1103</v>
      </c>
    </row>
    <row r="293" spans="6:11">
      <c r="F293" s="338"/>
      <c r="G293" s="207" t="s">
        <v>1105</v>
      </c>
      <c r="I293" s="338"/>
      <c r="J293" s="338"/>
      <c r="K293" s="207" t="s">
        <v>1121</v>
      </c>
    </row>
    <row r="294" spans="6:11">
      <c r="F294" s="338"/>
      <c r="G294" s="207" t="s">
        <v>1106</v>
      </c>
      <c r="I294" s="338"/>
      <c r="J294" s="338"/>
      <c r="K294" s="207" t="s">
        <v>1122</v>
      </c>
    </row>
    <row r="295" spans="6:11">
      <c r="F295" s="338"/>
      <c r="G295" s="207" t="s">
        <v>1107</v>
      </c>
      <c r="I295" s="338"/>
      <c r="J295" s="338"/>
      <c r="K295" s="207" t="s">
        <v>1123</v>
      </c>
    </row>
    <row r="296" spans="6:11" ht="28">
      <c r="F296" s="338"/>
      <c r="G296" s="207" t="s">
        <v>1108</v>
      </c>
      <c r="I296" s="338"/>
      <c r="J296" s="338"/>
      <c r="K296" s="207" t="s">
        <v>1124</v>
      </c>
    </row>
    <row r="297" spans="6:11" ht="28">
      <c r="F297" s="338"/>
      <c r="G297" s="207" t="s">
        <v>1109</v>
      </c>
      <c r="I297" s="338"/>
      <c r="J297" s="338"/>
      <c r="K297" s="207" t="s">
        <v>1125</v>
      </c>
    </row>
    <row r="298" spans="6:11">
      <c r="F298" s="338"/>
      <c r="I298" s="338"/>
      <c r="J298" s="338"/>
      <c r="K298" s="207" t="s">
        <v>1126</v>
      </c>
    </row>
    <row r="299" spans="6:11" ht="28">
      <c r="F299" s="338"/>
      <c r="G299" s="207" t="s">
        <v>1110</v>
      </c>
      <c r="I299" s="338"/>
      <c r="J299" s="338"/>
      <c r="K299" s="207" t="s">
        <v>1105</v>
      </c>
    </row>
    <row r="300" spans="6:11">
      <c r="F300" s="338"/>
      <c r="I300" s="338"/>
      <c r="J300" s="338"/>
      <c r="K300" s="207" t="s">
        <v>1127</v>
      </c>
    </row>
    <row r="301" spans="6:11">
      <c r="F301" s="338"/>
      <c r="I301" s="338"/>
      <c r="J301" s="338"/>
      <c r="K301" s="207" t="s">
        <v>1128</v>
      </c>
    </row>
    <row r="302" spans="6:11">
      <c r="F302" s="338"/>
      <c r="I302" s="338"/>
      <c r="J302" s="338"/>
      <c r="K302" s="207" t="s">
        <v>1106</v>
      </c>
    </row>
    <row r="303" spans="6:11">
      <c r="F303" s="338"/>
      <c r="I303" s="338"/>
      <c r="J303" s="338"/>
      <c r="K303" s="207" t="s">
        <v>1129</v>
      </c>
    </row>
    <row r="304" spans="6:11">
      <c r="F304" s="338"/>
      <c r="I304" s="338"/>
      <c r="J304" s="338"/>
      <c r="K304" s="207" t="s">
        <v>1130</v>
      </c>
    </row>
    <row r="305" spans="6:11">
      <c r="F305" s="338"/>
      <c r="I305" s="338"/>
      <c r="J305" s="338"/>
      <c r="K305" s="207" t="s">
        <v>1131</v>
      </c>
    </row>
    <row r="306" spans="6:11">
      <c r="F306" s="338"/>
      <c r="I306" s="338"/>
      <c r="J306" s="338"/>
      <c r="K306" s="207" t="s">
        <v>1107</v>
      </c>
    </row>
    <row r="307" spans="6:11">
      <c r="F307" s="338"/>
      <c r="I307" s="338"/>
      <c r="J307" s="338"/>
      <c r="K307" s="207" t="s">
        <v>1132</v>
      </c>
    </row>
    <row r="308" spans="6:11">
      <c r="F308" s="338"/>
      <c r="I308" s="338"/>
      <c r="J308" s="338"/>
      <c r="K308" s="207" t="s">
        <v>1133</v>
      </c>
    </row>
    <row r="309" spans="6:11">
      <c r="F309" s="338"/>
      <c r="I309" s="338"/>
      <c r="J309" s="338"/>
      <c r="K309" s="207" t="s">
        <v>1134</v>
      </c>
    </row>
    <row r="310" spans="6:11">
      <c r="F310" s="338"/>
      <c r="I310" s="338"/>
      <c r="J310" s="338"/>
    </row>
    <row r="311" spans="6:11">
      <c r="F311" s="338"/>
      <c r="I311" s="338"/>
      <c r="J311" s="338"/>
      <c r="K311" s="207" t="s">
        <v>1135</v>
      </c>
    </row>
    <row r="312" spans="6:11">
      <c r="F312" s="338"/>
      <c r="I312" s="338"/>
      <c r="J312" s="338"/>
      <c r="K312" s="207" t="s">
        <v>1136</v>
      </c>
    </row>
    <row r="313" spans="6:11">
      <c r="F313" s="338"/>
      <c r="I313" s="338"/>
      <c r="J313" s="338"/>
      <c r="K313" s="207" t="s">
        <v>1137</v>
      </c>
    </row>
    <row r="314" spans="6:11">
      <c r="F314" s="338"/>
      <c r="I314" s="338"/>
      <c r="J314" s="338"/>
      <c r="K314" s="207" t="s">
        <v>1138</v>
      </c>
    </row>
    <row r="315" spans="6:11">
      <c r="F315" s="338"/>
      <c r="I315" s="338"/>
      <c r="J315" s="338"/>
      <c r="K315" s="207" t="s">
        <v>1139</v>
      </c>
    </row>
    <row r="316" spans="6:11">
      <c r="F316" s="338"/>
      <c r="I316" s="338"/>
      <c r="J316" s="338"/>
    </row>
    <row r="317" spans="6:11">
      <c r="F317" s="338"/>
      <c r="I317" s="338"/>
      <c r="J317" s="338"/>
      <c r="K317" s="207" t="s">
        <v>1140</v>
      </c>
    </row>
    <row r="318" spans="6:11">
      <c r="F318" s="338"/>
      <c r="I318" s="338"/>
      <c r="J318" s="338"/>
      <c r="K318" s="207" t="s">
        <v>1141</v>
      </c>
    </row>
    <row r="319" spans="6:11">
      <c r="F319" s="338"/>
      <c r="I319" s="338"/>
      <c r="J319" s="338"/>
      <c r="K319" s="207" t="s">
        <v>1142</v>
      </c>
    </row>
    <row r="320" spans="6:11">
      <c r="F320" s="338"/>
      <c r="I320" s="338"/>
      <c r="J320" s="338"/>
      <c r="K320" s="207" t="s">
        <v>1143</v>
      </c>
    </row>
    <row r="321" spans="6:11">
      <c r="F321" s="338"/>
      <c r="I321" s="338"/>
      <c r="J321" s="338"/>
      <c r="K321" s="207" t="s">
        <v>1144</v>
      </c>
    </row>
    <row r="322" spans="6:11">
      <c r="F322" s="338"/>
      <c r="I322" s="338"/>
      <c r="J322" s="338"/>
    </row>
    <row r="323" spans="6:11">
      <c r="F323" s="338"/>
      <c r="I323" s="338"/>
      <c r="J323" s="338"/>
      <c r="K323" s="207" t="s">
        <v>1145</v>
      </c>
    </row>
    <row r="324" spans="6:11">
      <c r="F324" s="338"/>
      <c r="I324" s="338"/>
      <c r="J324" s="338"/>
    </row>
    <row r="325" spans="6:11" ht="42">
      <c r="F325" s="338"/>
      <c r="I325" s="338"/>
      <c r="J325" s="338"/>
      <c r="K325" s="207" t="s">
        <v>1146</v>
      </c>
    </row>
    <row r="326" spans="6:11" ht="70">
      <c r="F326" s="338" t="s">
        <v>1147</v>
      </c>
      <c r="G326" s="207" t="s">
        <v>1148</v>
      </c>
      <c r="H326" s="207" t="s">
        <v>1149</v>
      </c>
      <c r="I326" s="338"/>
      <c r="J326" s="338"/>
      <c r="K326" s="207" t="s">
        <v>1150</v>
      </c>
    </row>
    <row r="327" spans="6:11">
      <c r="F327" s="338"/>
      <c r="H327" s="207" t="s">
        <v>922</v>
      </c>
      <c r="I327" s="338"/>
      <c r="J327" s="338"/>
    </row>
    <row r="328" spans="6:11">
      <c r="F328" s="338"/>
      <c r="H328" s="207" t="s">
        <v>914</v>
      </c>
      <c r="I328" s="338"/>
      <c r="J328" s="338"/>
    </row>
    <row r="329" spans="6:11" ht="28">
      <c r="F329" s="338" t="s">
        <v>1151</v>
      </c>
      <c r="G329" s="207" t="s">
        <v>1152</v>
      </c>
      <c r="H329" s="207" t="s">
        <v>1153</v>
      </c>
      <c r="I329" s="338"/>
      <c r="J329" s="338"/>
      <c r="K329" s="207" t="s">
        <v>1154</v>
      </c>
    </row>
    <row r="330" spans="6:11">
      <c r="F330" s="338"/>
      <c r="I330" s="338"/>
      <c r="J330" s="338"/>
    </row>
    <row r="331" spans="6:11">
      <c r="F331" s="338"/>
      <c r="I331" s="338"/>
      <c r="J331" s="338"/>
      <c r="K331" s="207" t="s">
        <v>1155</v>
      </c>
    </row>
    <row r="332" spans="6:11">
      <c r="F332" s="338"/>
      <c r="I332" s="338"/>
      <c r="J332" s="338"/>
    </row>
    <row r="333" spans="6:11" ht="28">
      <c r="F333" s="338"/>
      <c r="I333" s="338"/>
      <c r="J333" s="338"/>
      <c r="K333" s="207" t="s">
        <v>1156</v>
      </c>
    </row>
    <row r="334" spans="6:11">
      <c r="F334" s="338"/>
      <c r="I334" s="338"/>
      <c r="J334" s="338"/>
    </row>
    <row r="335" spans="6:11" ht="28">
      <c r="F335" s="338"/>
      <c r="I335" s="338"/>
      <c r="J335" s="338"/>
      <c r="K335" s="207" t="s">
        <v>1157</v>
      </c>
    </row>
    <row r="336" spans="6:11">
      <c r="F336" s="338"/>
      <c r="I336" s="338"/>
      <c r="J336" s="338"/>
    </row>
    <row r="338" spans="6:11">
      <c r="F338" s="338"/>
      <c r="I338" s="338"/>
      <c r="J338" s="338"/>
    </row>
    <row r="339" spans="6:11">
      <c r="F339" s="338"/>
      <c r="I339" s="338" t="s">
        <v>1158</v>
      </c>
      <c r="J339" s="338"/>
    </row>
    <row r="340" spans="6:11">
      <c r="F340" s="338"/>
      <c r="I340" s="338"/>
      <c r="J340" s="338"/>
    </row>
    <row r="341" spans="6:11">
      <c r="F341" s="338"/>
      <c r="I341" s="338"/>
      <c r="J341" s="338"/>
    </row>
    <row r="342" spans="6:11">
      <c r="F342" s="338"/>
      <c r="G342" s="207" t="s">
        <v>827</v>
      </c>
      <c r="H342" s="207" t="s">
        <v>828</v>
      </c>
      <c r="I342" s="338"/>
      <c r="J342" s="338"/>
      <c r="K342" s="207" t="s">
        <v>829</v>
      </c>
    </row>
    <row r="343" spans="6:11">
      <c r="F343" s="338">
        <v>3.1</v>
      </c>
      <c r="I343" s="338"/>
      <c r="J343" s="338"/>
      <c r="K343" s="207" t="s">
        <v>1159</v>
      </c>
    </row>
    <row r="344" spans="6:11">
      <c r="F344" s="338" t="s">
        <v>1160</v>
      </c>
      <c r="G344" s="207" t="s">
        <v>1161</v>
      </c>
      <c r="H344" s="207" t="s">
        <v>1162</v>
      </c>
      <c r="I344" s="338"/>
      <c r="J344" s="338"/>
    </row>
    <row r="345" spans="6:11">
      <c r="F345" s="338"/>
      <c r="H345" s="207" t="s">
        <v>921</v>
      </c>
      <c r="I345" s="338"/>
      <c r="J345" s="338"/>
    </row>
    <row r="346" spans="6:11">
      <c r="F346" s="338"/>
      <c r="H346" s="207" t="s">
        <v>1163</v>
      </c>
      <c r="I346" s="338"/>
      <c r="J346" s="338"/>
    </row>
    <row r="347" spans="6:11">
      <c r="F347" s="338" t="s">
        <v>1164</v>
      </c>
      <c r="G347" s="207" t="s">
        <v>1165</v>
      </c>
      <c r="H347" s="207" t="s">
        <v>1171</v>
      </c>
      <c r="I347" s="338"/>
      <c r="J347" s="338"/>
      <c r="K347" s="207" t="s">
        <v>1176</v>
      </c>
    </row>
    <row r="348" spans="6:11" ht="28">
      <c r="F348" s="338"/>
      <c r="G348" s="207" t="s">
        <v>1166</v>
      </c>
      <c r="H348" s="207" t="s">
        <v>1172</v>
      </c>
      <c r="I348" s="338"/>
      <c r="J348" s="338"/>
    </row>
    <row r="349" spans="6:11" ht="28">
      <c r="F349" s="338"/>
      <c r="G349" s="207" t="s">
        <v>1167</v>
      </c>
      <c r="H349" s="207" t="s">
        <v>921</v>
      </c>
      <c r="I349" s="338"/>
      <c r="J349" s="338"/>
      <c r="K349" s="207" t="s">
        <v>1177</v>
      </c>
    </row>
    <row r="350" spans="6:11" ht="98">
      <c r="F350" s="338"/>
      <c r="G350" s="207" t="s">
        <v>1168</v>
      </c>
      <c r="H350" s="207" t="s">
        <v>1173</v>
      </c>
      <c r="I350" s="338"/>
      <c r="J350" s="338"/>
      <c r="K350" s="207" t="s">
        <v>1178</v>
      </c>
    </row>
    <row r="351" spans="6:11" ht="42">
      <c r="F351" s="338"/>
      <c r="G351" s="207" t="s">
        <v>1169</v>
      </c>
      <c r="H351" s="207" t="s">
        <v>1174</v>
      </c>
      <c r="I351" s="338"/>
      <c r="J351" s="338"/>
    </row>
    <row r="352" spans="6:11">
      <c r="F352" s="338"/>
      <c r="H352" s="207" t="s">
        <v>1175</v>
      </c>
      <c r="I352" s="338"/>
      <c r="J352" s="338"/>
      <c r="K352" s="207" t="s">
        <v>1179</v>
      </c>
    </row>
    <row r="353" spans="6:11" ht="56">
      <c r="F353" s="338"/>
      <c r="G353" s="207" t="s">
        <v>1170</v>
      </c>
      <c r="I353" s="338"/>
      <c r="J353" s="338"/>
    </row>
    <row r="354" spans="6:11" ht="28">
      <c r="F354" s="338"/>
      <c r="I354" s="338"/>
      <c r="J354" s="338"/>
      <c r="K354" s="207" t="s">
        <v>1180</v>
      </c>
    </row>
    <row r="355" spans="6:11">
      <c r="F355" s="338"/>
      <c r="I355" s="338"/>
      <c r="J355" s="338"/>
      <c r="K355" s="207" t="s">
        <v>1181</v>
      </c>
    </row>
    <row r="356" spans="6:11">
      <c r="F356" s="338"/>
      <c r="I356" s="338"/>
      <c r="J356" s="338"/>
      <c r="K356" s="207" t="s">
        <v>1182</v>
      </c>
    </row>
    <row r="357" spans="6:11">
      <c r="F357" s="338"/>
      <c r="I357" s="338"/>
      <c r="J357" s="338"/>
      <c r="K357" s="207" t="s">
        <v>1183</v>
      </c>
    </row>
    <row r="358" spans="6:11">
      <c r="F358" s="338"/>
      <c r="I358" s="338"/>
      <c r="J358" s="338"/>
    </row>
    <row r="359" spans="6:11">
      <c r="F359" s="338"/>
      <c r="I359" s="338"/>
      <c r="J359" s="338"/>
      <c r="K359" s="207" t="s">
        <v>1184</v>
      </c>
    </row>
    <row r="360" spans="6:11">
      <c r="F360" s="338"/>
      <c r="I360" s="338"/>
      <c r="J360" s="338"/>
    </row>
    <row r="361" spans="6:11">
      <c r="F361" s="338"/>
      <c r="I361" s="338"/>
      <c r="J361" s="338"/>
    </row>
    <row r="362" spans="6:11" ht="84">
      <c r="F362" s="338" t="s">
        <v>1185</v>
      </c>
      <c r="G362" s="207" t="s">
        <v>1186</v>
      </c>
      <c r="H362" s="207" t="s">
        <v>1187</v>
      </c>
      <c r="I362" s="338"/>
      <c r="J362" s="338"/>
    </row>
    <row r="363" spans="6:11">
      <c r="F363" s="338"/>
      <c r="H363" s="207" t="s">
        <v>1188</v>
      </c>
      <c r="I363" s="338"/>
      <c r="J363" s="338"/>
    </row>
    <row r="364" spans="6:11">
      <c r="F364" s="338"/>
      <c r="H364" s="207" t="s">
        <v>1162</v>
      </c>
      <c r="I364" s="338"/>
      <c r="J364" s="338"/>
    </row>
    <row r="365" spans="6:11">
      <c r="F365" s="338"/>
      <c r="H365" s="207" t="s">
        <v>1189</v>
      </c>
      <c r="I365" s="338"/>
      <c r="J365" s="338"/>
    </row>
    <row r="366" spans="6:11">
      <c r="F366" s="338"/>
      <c r="H366" s="207" t="s">
        <v>1190</v>
      </c>
      <c r="I366" s="338"/>
      <c r="J366" s="338"/>
    </row>
    <row r="367" spans="6:11">
      <c r="F367" s="338"/>
      <c r="H367" s="207" t="s">
        <v>1191</v>
      </c>
      <c r="I367" s="338"/>
      <c r="J367" s="338"/>
    </row>
    <row r="368" spans="6:11" ht="28">
      <c r="F368" s="338" t="s">
        <v>1192</v>
      </c>
      <c r="G368" s="207" t="s">
        <v>1193</v>
      </c>
      <c r="H368" s="207" t="s">
        <v>905</v>
      </c>
      <c r="I368" s="338"/>
      <c r="J368" s="338"/>
    </row>
    <row r="369" spans="6:11" ht="28">
      <c r="F369" s="338"/>
      <c r="G369" s="207" t="s">
        <v>1194</v>
      </c>
      <c r="H369" s="207" t="s">
        <v>1197</v>
      </c>
      <c r="I369" s="338"/>
      <c r="J369" s="338"/>
    </row>
    <row r="370" spans="6:11" ht="56">
      <c r="F370" s="338"/>
      <c r="G370" s="207" t="s">
        <v>1195</v>
      </c>
      <c r="H370" s="207" t="s">
        <v>1044</v>
      </c>
      <c r="I370" s="338"/>
      <c r="J370" s="338"/>
    </row>
    <row r="371" spans="6:11" ht="98">
      <c r="F371" s="338"/>
      <c r="G371" s="207" t="s">
        <v>1196</v>
      </c>
      <c r="I371" s="338"/>
      <c r="J371" s="338"/>
    </row>
    <row r="372" spans="6:11">
      <c r="F372" s="338">
        <v>3.2</v>
      </c>
      <c r="I372" s="338"/>
      <c r="J372" s="338"/>
      <c r="K372" s="207" t="s">
        <v>1198</v>
      </c>
    </row>
    <row r="373" spans="6:11" ht="42">
      <c r="F373" s="338" t="s">
        <v>254</v>
      </c>
      <c r="G373" s="207" t="s">
        <v>1199</v>
      </c>
      <c r="H373" s="207" t="s">
        <v>1162</v>
      </c>
      <c r="I373" s="338"/>
      <c r="J373" s="338"/>
    </row>
    <row r="374" spans="6:11">
      <c r="F374" s="338"/>
      <c r="H374" s="207" t="s">
        <v>914</v>
      </c>
      <c r="I374" s="338"/>
      <c r="J374" s="338"/>
    </row>
    <row r="375" spans="6:11">
      <c r="F375" s="338"/>
      <c r="G375" s="207" t="s">
        <v>1200</v>
      </c>
      <c r="I375" s="338"/>
      <c r="J375" s="338"/>
    </row>
    <row r="376" spans="6:11" ht="28">
      <c r="F376" s="338"/>
      <c r="G376" s="207" t="s">
        <v>1201</v>
      </c>
      <c r="I376" s="338"/>
      <c r="J376" s="338"/>
    </row>
    <row r="377" spans="6:11" ht="28">
      <c r="F377" s="338"/>
      <c r="G377" s="207" t="s">
        <v>1202</v>
      </c>
      <c r="I377" s="338"/>
      <c r="J377" s="338"/>
    </row>
    <row r="378" spans="6:11">
      <c r="F378" s="338"/>
      <c r="G378" s="207" t="s">
        <v>1203</v>
      </c>
      <c r="I378" s="338"/>
      <c r="J378" s="338"/>
    </row>
    <row r="379" spans="6:11" ht="56">
      <c r="F379" s="338" t="s">
        <v>1204</v>
      </c>
      <c r="G379" s="207" t="s">
        <v>1205</v>
      </c>
      <c r="H379" s="207" t="s">
        <v>1206</v>
      </c>
      <c r="I379" s="338"/>
      <c r="J379" s="338"/>
      <c r="K379" s="207" t="s">
        <v>1209</v>
      </c>
    </row>
    <row r="380" spans="6:11">
      <c r="F380" s="338"/>
      <c r="H380" s="207" t="s">
        <v>1207</v>
      </c>
      <c r="I380" s="338"/>
      <c r="J380" s="338"/>
    </row>
    <row r="381" spans="6:11" ht="28">
      <c r="F381" s="338"/>
      <c r="H381" s="207" t="s">
        <v>1208</v>
      </c>
      <c r="I381" s="338"/>
      <c r="J381" s="338"/>
      <c r="K381" s="207" t="s">
        <v>1210</v>
      </c>
    </row>
    <row r="382" spans="6:11">
      <c r="F382" s="338"/>
      <c r="I382" s="338"/>
      <c r="J382" s="338"/>
    </row>
    <row r="383" spans="6:11">
      <c r="F383" s="338"/>
      <c r="I383" s="338"/>
      <c r="J383" s="338"/>
      <c r="K383" s="207" t="s">
        <v>1211</v>
      </c>
    </row>
    <row r="384" spans="6:11">
      <c r="F384" s="338"/>
      <c r="I384" s="338"/>
      <c r="J384" s="338"/>
      <c r="K384" s="207" t="s">
        <v>1212</v>
      </c>
    </row>
    <row r="385" spans="6:11">
      <c r="F385" s="338"/>
      <c r="I385" s="338"/>
      <c r="J385" s="338"/>
      <c r="K385" s="207" t="s">
        <v>1213</v>
      </c>
    </row>
    <row r="386" spans="6:11">
      <c r="F386" s="338"/>
      <c r="I386" s="338"/>
      <c r="J386" s="338"/>
      <c r="K386" s="207" t="s">
        <v>1214</v>
      </c>
    </row>
    <row r="387" spans="6:11">
      <c r="F387" s="338"/>
      <c r="I387" s="338"/>
      <c r="J387" s="338"/>
    </row>
    <row r="388" spans="6:11">
      <c r="F388" s="338"/>
      <c r="I388" s="338"/>
      <c r="J388" s="338"/>
      <c r="K388" s="207" t="s">
        <v>1215</v>
      </c>
    </row>
    <row r="389" spans="6:11">
      <c r="F389" s="338"/>
      <c r="I389" s="338"/>
      <c r="J389" s="338"/>
    </row>
    <row r="390" spans="6:11">
      <c r="F390" s="338"/>
      <c r="I390" s="338"/>
      <c r="J390" s="338"/>
      <c r="K390" s="207" t="s">
        <v>1216</v>
      </c>
    </row>
    <row r="391" spans="6:11" ht="56">
      <c r="F391" s="338" t="s">
        <v>1217</v>
      </c>
      <c r="G391" s="207" t="s">
        <v>1218</v>
      </c>
      <c r="H391" s="207" t="s">
        <v>1219</v>
      </c>
      <c r="I391" s="338"/>
      <c r="J391" s="338"/>
      <c r="K391" s="207" t="s">
        <v>1221</v>
      </c>
    </row>
    <row r="392" spans="6:11">
      <c r="F392" s="338"/>
      <c r="H392" s="207" t="s">
        <v>1220</v>
      </c>
      <c r="I392" s="338"/>
      <c r="J392" s="338"/>
      <c r="K392" s="207" t="s">
        <v>1222</v>
      </c>
    </row>
    <row r="393" spans="6:11">
      <c r="F393" s="338"/>
      <c r="I393" s="338"/>
      <c r="J393" s="338"/>
      <c r="K393" s="207" t="s">
        <v>1223</v>
      </c>
    </row>
    <row r="394" spans="6:11">
      <c r="F394" s="338"/>
      <c r="I394" s="338"/>
      <c r="J394" s="338"/>
      <c r="K394" s="207" t="s">
        <v>1224</v>
      </c>
    </row>
    <row r="395" spans="6:11">
      <c r="F395" s="338"/>
      <c r="I395" s="338"/>
      <c r="J395" s="338"/>
      <c r="K395" s="207" t="s">
        <v>1225</v>
      </c>
    </row>
    <row r="396" spans="6:11">
      <c r="F396" s="338"/>
      <c r="I396" s="338"/>
      <c r="J396" s="338"/>
      <c r="K396" s="207" t="s">
        <v>1226</v>
      </c>
    </row>
    <row r="397" spans="6:11">
      <c r="F397" s="338"/>
      <c r="I397" s="338"/>
      <c r="J397" s="338"/>
      <c r="K397" s="207" t="s">
        <v>1227</v>
      </c>
    </row>
    <row r="398" spans="6:11">
      <c r="F398" s="338"/>
      <c r="I398" s="338"/>
      <c r="J398" s="338"/>
      <c r="K398" s="207" t="s">
        <v>1228</v>
      </c>
    </row>
    <row r="399" spans="6:11">
      <c r="F399" s="338"/>
      <c r="I399" s="338"/>
      <c r="J399" s="338"/>
      <c r="K399" s="207" t="s">
        <v>1028</v>
      </c>
    </row>
    <row r="400" spans="6:11">
      <c r="F400" s="338"/>
      <c r="I400" s="338"/>
      <c r="J400" s="338"/>
    </row>
    <row r="401" spans="6:11">
      <c r="F401" s="338"/>
      <c r="I401" s="338"/>
      <c r="J401" s="338"/>
    </row>
    <row r="402" spans="6:11">
      <c r="F402" s="338"/>
      <c r="I402" s="338"/>
      <c r="J402" s="338"/>
    </row>
    <row r="403" spans="6:11">
      <c r="F403" s="338"/>
      <c r="I403" s="338"/>
      <c r="J403" s="338"/>
    </row>
    <row r="404" spans="6:11" ht="70">
      <c r="F404" s="338" t="s">
        <v>1229</v>
      </c>
      <c r="G404" s="207" t="s">
        <v>1230</v>
      </c>
      <c r="H404" s="207" t="s">
        <v>905</v>
      </c>
      <c r="I404" s="338"/>
      <c r="J404" s="338"/>
    </row>
    <row r="405" spans="6:11">
      <c r="F405" s="338"/>
      <c r="H405" s="207" t="s">
        <v>1231</v>
      </c>
      <c r="I405" s="338"/>
      <c r="J405" s="338"/>
    </row>
    <row r="406" spans="6:11">
      <c r="F406" s="338">
        <v>3.3</v>
      </c>
      <c r="I406" s="338"/>
      <c r="J406" s="338"/>
      <c r="K406" s="207" t="s">
        <v>1232</v>
      </c>
    </row>
    <row r="407" spans="6:11" ht="28">
      <c r="F407" s="338" t="s">
        <v>1233</v>
      </c>
      <c r="G407" s="207" t="s">
        <v>1234</v>
      </c>
      <c r="H407" s="207" t="s">
        <v>905</v>
      </c>
      <c r="I407" s="338"/>
      <c r="J407" s="338"/>
      <c r="K407" s="207" t="s">
        <v>1238</v>
      </c>
    </row>
    <row r="408" spans="6:11">
      <c r="F408" s="338"/>
      <c r="H408" s="207" t="s">
        <v>1237</v>
      </c>
      <c r="I408" s="338"/>
      <c r="J408" s="338"/>
    </row>
    <row r="409" spans="6:11" ht="28">
      <c r="F409" s="338"/>
      <c r="G409" s="207" t="s">
        <v>1235</v>
      </c>
      <c r="I409" s="338"/>
      <c r="J409" s="338"/>
    </row>
    <row r="410" spans="6:11">
      <c r="F410" s="338"/>
      <c r="I410" s="338"/>
      <c r="J410" s="338"/>
    </row>
    <row r="411" spans="6:11" ht="56">
      <c r="F411" s="338"/>
      <c r="G411" s="207" t="s">
        <v>1236</v>
      </c>
      <c r="I411" s="338"/>
      <c r="J411" s="338"/>
    </row>
    <row r="412" spans="6:11" ht="42">
      <c r="F412" s="338" t="s">
        <v>1239</v>
      </c>
      <c r="G412" s="207" t="s">
        <v>1240</v>
      </c>
      <c r="H412" s="207" t="s">
        <v>905</v>
      </c>
      <c r="I412" s="338"/>
      <c r="J412" s="338"/>
      <c r="K412" s="207" t="s">
        <v>1249</v>
      </c>
    </row>
    <row r="413" spans="6:11" ht="28">
      <c r="F413" s="338"/>
      <c r="G413" s="207" t="s">
        <v>1241</v>
      </c>
      <c r="H413" s="207" t="s">
        <v>1248</v>
      </c>
      <c r="I413" s="338"/>
      <c r="J413" s="338"/>
      <c r="K413" s="207" t="s">
        <v>1250</v>
      </c>
    </row>
    <row r="414" spans="6:11" ht="70">
      <c r="F414" s="338"/>
      <c r="G414" s="207" t="s">
        <v>1242</v>
      </c>
      <c r="I414" s="338"/>
      <c r="J414" s="338"/>
      <c r="K414" s="207" t="s">
        <v>1251</v>
      </c>
    </row>
    <row r="415" spans="6:11" ht="56">
      <c r="F415" s="338"/>
      <c r="G415" s="207" t="s">
        <v>1243</v>
      </c>
      <c r="I415" s="338"/>
      <c r="J415" s="338"/>
      <c r="K415" s="207" t="s">
        <v>1252</v>
      </c>
    </row>
    <row r="416" spans="6:11" ht="28">
      <c r="F416" s="338"/>
      <c r="G416" s="207" t="s">
        <v>1244</v>
      </c>
      <c r="I416" s="338"/>
      <c r="J416" s="338"/>
      <c r="K416" s="207" t="s">
        <v>1253</v>
      </c>
    </row>
    <row r="417" spans="6:11">
      <c r="F417" s="338"/>
      <c r="I417" s="338"/>
      <c r="J417" s="338"/>
      <c r="K417" s="207" t="s">
        <v>1254</v>
      </c>
    </row>
    <row r="418" spans="6:11" ht="70">
      <c r="F418" s="338"/>
      <c r="G418" s="207" t="s">
        <v>1245</v>
      </c>
      <c r="I418" s="338"/>
      <c r="J418" s="338"/>
      <c r="K418" s="207" t="s">
        <v>1255</v>
      </c>
    </row>
    <row r="419" spans="6:11">
      <c r="F419" s="338"/>
      <c r="I419" s="338"/>
      <c r="J419" s="338"/>
    </row>
    <row r="420" spans="6:11" ht="70">
      <c r="F420" s="338"/>
      <c r="G420" s="207" t="s">
        <v>1246</v>
      </c>
      <c r="I420" s="338"/>
      <c r="J420" s="338"/>
      <c r="K420" s="207" t="s">
        <v>1256</v>
      </c>
    </row>
    <row r="421" spans="6:11">
      <c r="F421" s="338"/>
      <c r="I421" s="338"/>
      <c r="J421" s="338"/>
    </row>
    <row r="422" spans="6:11" ht="56">
      <c r="F422" s="338"/>
      <c r="G422" s="207" t="s">
        <v>1247</v>
      </c>
      <c r="I422" s="338"/>
      <c r="J422" s="338"/>
      <c r="K422" s="207" t="s">
        <v>1257</v>
      </c>
    </row>
    <row r="423" spans="6:11">
      <c r="F423" s="338"/>
      <c r="I423" s="338"/>
      <c r="J423" s="338"/>
    </row>
    <row r="424" spans="6:11">
      <c r="F424" s="338"/>
      <c r="I424" s="338"/>
      <c r="J424" s="338"/>
    </row>
    <row r="425" spans="6:11" ht="28">
      <c r="F425" s="338" t="s">
        <v>1258</v>
      </c>
      <c r="G425" s="207" t="s">
        <v>1259</v>
      </c>
      <c r="H425" s="207" t="s">
        <v>1262</v>
      </c>
      <c r="I425" s="338"/>
      <c r="J425" s="338"/>
      <c r="K425" s="207" t="s">
        <v>1273</v>
      </c>
    </row>
    <row r="426" spans="6:11" ht="56">
      <c r="F426" s="338"/>
      <c r="G426" s="207" t="s">
        <v>1260</v>
      </c>
      <c r="H426" s="207" t="s">
        <v>1263</v>
      </c>
      <c r="I426" s="338"/>
      <c r="J426" s="338"/>
    </row>
    <row r="427" spans="6:11" ht="42">
      <c r="F427" s="338"/>
      <c r="G427" s="207" t="s">
        <v>1261</v>
      </c>
      <c r="H427" s="207" t="s">
        <v>1264</v>
      </c>
      <c r="I427" s="338"/>
      <c r="J427" s="338"/>
      <c r="K427" s="207" t="s">
        <v>1274</v>
      </c>
    </row>
    <row r="428" spans="6:11">
      <c r="F428" s="338"/>
      <c r="H428" s="207" t="s">
        <v>1265</v>
      </c>
      <c r="I428" s="338"/>
      <c r="J428" s="338"/>
    </row>
    <row r="429" spans="6:11">
      <c r="F429" s="338"/>
      <c r="H429" s="207" t="s">
        <v>1266</v>
      </c>
      <c r="I429" s="338"/>
      <c r="J429" s="338"/>
    </row>
    <row r="430" spans="6:11">
      <c r="F430" s="338"/>
      <c r="H430" s="207" t="s">
        <v>1267</v>
      </c>
      <c r="I430" s="338"/>
      <c r="J430" s="338"/>
    </row>
    <row r="431" spans="6:11">
      <c r="F431" s="338"/>
      <c r="H431" s="207" t="s">
        <v>921</v>
      </c>
      <c r="I431" s="338"/>
      <c r="J431" s="338"/>
    </row>
    <row r="432" spans="6:11" ht="42">
      <c r="F432" s="338"/>
      <c r="H432" s="207" t="s">
        <v>1268</v>
      </c>
      <c r="I432" s="338"/>
      <c r="J432" s="338"/>
    </row>
    <row r="433" spans="6:11" ht="28">
      <c r="F433" s="338"/>
      <c r="H433" s="207" t="s">
        <v>1269</v>
      </c>
      <c r="I433" s="338"/>
      <c r="J433" s="338"/>
    </row>
    <row r="434" spans="6:11" ht="28">
      <c r="F434" s="338"/>
      <c r="H434" s="207" t="s">
        <v>1270</v>
      </c>
      <c r="I434" s="338"/>
      <c r="J434" s="338"/>
    </row>
    <row r="435" spans="6:11">
      <c r="F435" s="338"/>
      <c r="H435" s="207" t="s">
        <v>1271</v>
      </c>
      <c r="I435" s="338"/>
      <c r="J435" s="338"/>
    </row>
    <row r="436" spans="6:11">
      <c r="F436" s="338"/>
      <c r="H436" s="207" t="s">
        <v>1272</v>
      </c>
      <c r="I436" s="338"/>
      <c r="J436" s="338"/>
    </row>
    <row r="437" spans="6:11" ht="28">
      <c r="F437" s="338" t="s">
        <v>1275</v>
      </c>
      <c r="G437" s="207" t="s">
        <v>1276</v>
      </c>
      <c r="H437" s="207" t="s">
        <v>1284</v>
      </c>
      <c r="I437" s="338"/>
      <c r="J437" s="338"/>
      <c r="K437" s="207" t="s">
        <v>34</v>
      </c>
    </row>
    <row r="438" spans="6:11" ht="28">
      <c r="F438" s="338"/>
      <c r="G438" s="207" t="s">
        <v>1277</v>
      </c>
      <c r="H438" s="207" t="s">
        <v>1162</v>
      </c>
      <c r="I438" s="338"/>
      <c r="J438" s="338"/>
    </row>
    <row r="439" spans="6:11" ht="28">
      <c r="F439" s="338"/>
      <c r="G439" s="207" t="s">
        <v>1278</v>
      </c>
      <c r="H439" s="207" t="s">
        <v>1285</v>
      </c>
      <c r="I439" s="338"/>
      <c r="J439" s="338"/>
    </row>
    <row r="440" spans="6:11" ht="28">
      <c r="F440" s="338"/>
      <c r="G440" s="207" t="s">
        <v>1279</v>
      </c>
      <c r="I440" s="338"/>
      <c r="J440" s="338"/>
    </row>
    <row r="441" spans="6:11">
      <c r="F441" s="338"/>
      <c r="I441" s="338"/>
      <c r="J441" s="338"/>
    </row>
    <row r="442" spans="6:11" ht="28">
      <c r="F442" s="338"/>
      <c r="G442" s="207" t="s">
        <v>1280</v>
      </c>
      <c r="I442" s="338"/>
      <c r="J442" s="338"/>
    </row>
    <row r="443" spans="6:11" ht="28">
      <c r="F443" s="338"/>
      <c r="G443" s="207" t="s">
        <v>1281</v>
      </c>
      <c r="I443" s="338"/>
      <c r="J443" s="338"/>
    </row>
    <row r="444" spans="6:11" ht="42">
      <c r="F444" s="338"/>
      <c r="G444" s="207" t="s">
        <v>1282</v>
      </c>
      <c r="I444" s="338"/>
      <c r="J444" s="338"/>
    </row>
    <row r="445" spans="6:11" ht="56">
      <c r="F445" s="338"/>
      <c r="G445" s="207" t="s">
        <v>1283</v>
      </c>
      <c r="I445" s="338"/>
      <c r="J445" s="338"/>
    </row>
    <row r="446" spans="6:11" ht="56">
      <c r="F446" s="338" t="s">
        <v>1286</v>
      </c>
      <c r="G446" s="207" t="s">
        <v>1287</v>
      </c>
      <c r="H446" s="207" t="s">
        <v>921</v>
      </c>
      <c r="I446" s="338"/>
      <c r="J446" s="338"/>
      <c r="K446" s="207" t="s">
        <v>1297</v>
      </c>
    </row>
    <row r="447" spans="6:11" ht="28">
      <c r="F447" s="338"/>
      <c r="H447" s="207" t="s">
        <v>1295</v>
      </c>
      <c r="I447" s="338"/>
      <c r="J447" s="338"/>
    </row>
    <row r="448" spans="6:11" ht="56">
      <c r="F448" s="338"/>
      <c r="G448" s="207" t="s">
        <v>1288</v>
      </c>
      <c r="H448" s="207" t="s">
        <v>1296</v>
      </c>
      <c r="I448" s="338"/>
      <c r="J448" s="338"/>
      <c r="K448" s="207" t="s">
        <v>1298</v>
      </c>
    </row>
    <row r="449" spans="6:10">
      <c r="F449" s="338"/>
      <c r="I449" s="338"/>
      <c r="J449" s="338"/>
    </row>
    <row r="450" spans="6:10">
      <c r="F450" s="338"/>
      <c r="G450" s="207" t="s">
        <v>1289</v>
      </c>
      <c r="I450" s="338"/>
      <c r="J450" s="338"/>
    </row>
    <row r="451" spans="6:10">
      <c r="F451" s="338"/>
      <c r="G451" s="207" t="s">
        <v>1290</v>
      </c>
      <c r="I451" s="338"/>
      <c r="J451" s="338"/>
    </row>
    <row r="452" spans="6:10">
      <c r="F452" s="338"/>
      <c r="G452" s="207" t="s">
        <v>1291</v>
      </c>
      <c r="I452" s="338"/>
      <c r="J452" s="338"/>
    </row>
    <row r="453" spans="6:10">
      <c r="F453" s="338"/>
      <c r="G453" s="207" t="s">
        <v>1292</v>
      </c>
      <c r="I453" s="338"/>
      <c r="J453" s="338"/>
    </row>
    <row r="454" spans="6:10">
      <c r="F454" s="338"/>
      <c r="I454" s="338"/>
      <c r="J454" s="338"/>
    </row>
    <row r="455" spans="6:10" ht="42">
      <c r="F455" s="338"/>
      <c r="G455" s="207" t="s">
        <v>1293</v>
      </c>
      <c r="I455" s="338"/>
      <c r="J455" s="338"/>
    </row>
    <row r="456" spans="6:10">
      <c r="F456" s="338"/>
      <c r="I456" s="338"/>
      <c r="J456" s="338"/>
    </row>
    <row r="457" spans="6:10" ht="42">
      <c r="F457" s="338"/>
      <c r="G457" s="207" t="s">
        <v>1294</v>
      </c>
      <c r="I457" s="338"/>
      <c r="J457" s="338"/>
    </row>
    <row r="458" spans="6:10">
      <c r="F458" s="338"/>
      <c r="I458" s="338"/>
      <c r="J458" s="338"/>
    </row>
    <row r="459" spans="6:10">
      <c r="F459" s="338"/>
      <c r="I459" s="338"/>
      <c r="J459" s="338"/>
    </row>
    <row r="460" spans="6:10">
      <c r="F460" s="338">
        <v>3.4</v>
      </c>
      <c r="I460" s="338"/>
      <c r="J460" s="338" t="s">
        <v>1299</v>
      </c>
    </row>
    <row r="461" spans="6:10" ht="28">
      <c r="F461" s="338" t="s">
        <v>1300</v>
      </c>
      <c r="G461" s="207" t="s">
        <v>1301</v>
      </c>
      <c r="H461" s="207" t="s">
        <v>1302</v>
      </c>
      <c r="I461" s="338"/>
      <c r="J461" s="338" t="s">
        <v>1304</v>
      </c>
    </row>
    <row r="462" spans="6:10" ht="28">
      <c r="F462" s="338"/>
      <c r="H462" s="207" t="s">
        <v>1303</v>
      </c>
      <c r="I462" s="338"/>
      <c r="J462" s="338" t="s">
        <v>1305</v>
      </c>
    </row>
    <row r="463" spans="6:10">
      <c r="F463" s="338"/>
      <c r="I463" s="338"/>
      <c r="J463" s="338" t="s">
        <v>1306</v>
      </c>
    </row>
    <row r="464" spans="6:10">
      <c r="F464" s="338"/>
      <c r="I464" s="338"/>
      <c r="J464" s="338" t="s">
        <v>1307</v>
      </c>
    </row>
    <row r="465" spans="6:10">
      <c r="F465" s="338"/>
      <c r="I465" s="338"/>
      <c r="J465" s="338" t="s">
        <v>1308</v>
      </c>
    </row>
    <row r="466" spans="6:10">
      <c r="F466" s="338"/>
      <c r="I466" s="338"/>
      <c r="J466" s="338"/>
    </row>
    <row r="467" spans="6:10">
      <c r="F467" s="338"/>
      <c r="I467" s="338"/>
      <c r="J467" s="338"/>
    </row>
    <row r="468" spans="6:10" ht="42">
      <c r="F468" s="338" t="s">
        <v>1309</v>
      </c>
      <c r="G468" s="207" t="s">
        <v>1310</v>
      </c>
      <c r="H468" s="207" t="s">
        <v>1162</v>
      </c>
      <c r="I468" s="338"/>
      <c r="J468" s="338" t="s">
        <v>1313</v>
      </c>
    </row>
    <row r="469" spans="6:10">
      <c r="F469" s="338"/>
      <c r="H469" s="207" t="s">
        <v>1311</v>
      </c>
      <c r="I469" s="338"/>
      <c r="J469" s="338"/>
    </row>
    <row r="470" spans="6:10">
      <c r="F470" s="338"/>
      <c r="H470" s="207" t="s">
        <v>1312</v>
      </c>
      <c r="I470" s="338"/>
      <c r="J470" s="338" t="s">
        <v>1314</v>
      </c>
    </row>
    <row r="471" spans="6:10">
      <c r="F471" s="338"/>
      <c r="I471" s="338"/>
      <c r="J471" s="338" t="s">
        <v>1315</v>
      </c>
    </row>
    <row r="472" spans="6:10">
      <c r="F472" s="338"/>
      <c r="I472" s="338"/>
      <c r="J472" s="338" t="s">
        <v>1316</v>
      </c>
    </row>
    <row r="473" spans="6:10">
      <c r="F473" s="338"/>
      <c r="I473" s="338"/>
      <c r="J473" s="338" t="s">
        <v>1317</v>
      </c>
    </row>
    <row r="474" spans="6:10">
      <c r="F474" s="338"/>
      <c r="I474" s="338"/>
      <c r="J474" s="338"/>
    </row>
    <row r="475" spans="6:10">
      <c r="F475" s="338">
        <v>3.5</v>
      </c>
      <c r="I475" s="338"/>
      <c r="J475" s="338" t="s">
        <v>1318</v>
      </c>
    </row>
    <row r="476" spans="6:10" ht="42">
      <c r="F476" s="338" t="s">
        <v>1319</v>
      </c>
      <c r="G476" s="207" t="s">
        <v>1320</v>
      </c>
      <c r="H476" s="207" t="s">
        <v>1321</v>
      </c>
      <c r="I476" s="338"/>
      <c r="J476" s="338" t="s">
        <v>1326</v>
      </c>
    </row>
    <row r="477" spans="6:10">
      <c r="F477" s="338"/>
      <c r="H477" s="207" t="s">
        <v>1162</v>
      </c>
      <c r="I477" s="338"/>
      <c r="J477" s="338" t="s">
        <v>1327</v>
      </c>
    </row>
    <row r="478" spans="6:10">
      <c r="F478" s="338"/>
      <c r="H478" s="207" t="s">
        <v>1322</v>
      </c>
      <c r="I478" s="338"/>
      <c r="J478" s="338" t="s">
        <v>1328</v>
      </c>
    </row>
    <row r="479" spans="6:10">
      <c r="F479" s="338"/>
      <c r="H479" s="207" t="s">
        <v>1323</v>
      </c>
      <c r="I479" s="338"/>
      <c r="J479" s="338" t="s">
        <v>1329</v>
      </c>
    </row>
    <row r="480" spans="6:10">
      <c r="F480" s="338"/>
      <c r="H480" s="207" t="s">
        <v>1324</v>
      </c>
      <c r="I480" s="338"/>
      <c r="J480" s="338"/>
    </row>
    <row r="481" spans="6:10">
      <c r="F481" s="338"/>
      <c r="H481" s="207" t="s">
        <v>1325</v>
      </c>
      <c r="I481" s="338"/>
      <c r="J481" s="338" t="s">
        <v>1330</v>
      </c>
    </row>
    <row r="482" spans="6:10">
      <c r="F482" s="338"/>
      <c r="I482" s="338"/>
      <c r="J482" s="338"/>
    </row>
    <row r="483" spans="6:10">
      <c r="F483" s="338"/>
      <c r="I483" s="338"/>
      <c r="J483" s="338"/>
    </row>
    <row r="484" spans="6:10" ht="42">
      <c r="F484" s="338" t="s">
        <v>1331</v>
      </c>
      <c r="G484" s="207" t="s">
        <v>1332</v>
      </c>
      <c r="H484" s="207" t="s">
        <v>1333</v>
      </c>
      <c r="I484" s="338"/>
      <c r="J484" s="338"/>
    </row>
    <row r="485" spans="6:10">
      <c r="F485" s="338"/>
      <c r="H485" s="207" t="s">
        <v>1334</v>
      </c>
      <c r="I485" s="338"/>
      <c r="J485" s="338"/>
    </row>
    <row r="486" spans="6:10">
      <c r="F486" s="338"/>
      <c r="H486" s="207" t="s">
        <v>1335</v>
      </c>
      <c r="I486" s="338"/>
      <c r="J486" s="338"/>
    </row>
    <row r="488" spans="6:10">
      <c r="F488" s="338"/>
      <c r="I488" s="338"/>
      <c r="J488" s="338"/>
    </row>
    <row r="489" spans="6:10">
      <c r="F489" s="338"/>
      <c r="I489" s="338"/>
      <c r="J489" s="338"/>
    </row>
    <row r="490" spans="6:10">
      <c r="F490" s="338"/>
      <c r="G490" s="207" t="s">
        <v>827</v>
      </c>
      <c r="H490" s="207" t="s">
        <v>828</v>
      </c>
      <c r="I490" s="338"/>
      <c r="J490" s="338"/>
    </row>
    <row r="491" spans="6:10">
      <c r="F491" s="338">
        <v>4.0999999999999996</v>
      </c>
      <c r="I491" s="338"/>
      <c r="J491" s="338"/>
    </row>
    <row r="492" spans="6:10" ht="70">
      <c r="F492" s="338" t="s">
        <v>1336</v>
      </c>
      <c r="G492" s="207" t="s">
        <v>1337</v>
      </c>
      <c r="H492" s="207" t="s">
        <v>1341</v>
      </c>
      <c r="I492" s="338"/>
      <c r="J492" s="338"/>
    </row>
    <row r="493" spans="6:10">
      <c r="F493" s="338"/>
      <c r="H493" s="207" t="s">
        <v>1162</v>
      </c>
      <c r="I493" s="338"/>
      <c r="J493" s="338"/>
    </row>
    <row r="494" spans="6:10" ht="42">
      <c r="F494" s="338"/>
      <c r="G494" s="207" t="s">
        <v>1338</v>
      </c>
      <c r="H494" s="207" t="s">
        <v>1342</v>
      </c>
      <c r="I494" s="338"/>
      <c r="J494" s="338"/>
    </row>
    <row r="495" spans="6:10" ht="28">
      <c r="F495" s="338"/>
      <c r="H495" s="207" t="s">
        <v>1343</v>
      </c>
      <c r="I495" s="338"/>
      <c r="J495" s="338"/>
    </row>
    <row r="496" spans="6:10" ht="42">
      <c r="F496" s="338"/>
      <c r="G496" s="207" t="s">
        <v>1339</v>
      </c>
      <c r="H496" s="207" t="s">
        <v>1344</v>
      </c>
      <c r="I496" s="338"/>
      <c r="J496" s="338"/>
    </row>
    <row r="497" spans="6:10" ht="28">
      <c r="F497" s="338"/>
      <c r="H497" s="207" t="s">
        <v>1345</v>
      </c>
      <c r="I497" s="338"/>
      <c r="J497" s="338"/>
    </row>
    <row r="498" spans="6:10" ht="42">
      <c r="F498" s="338"/>
      <c r="G498" s="207" t="s">
        <v>1340</v>
      </c>
      <c r="H498" s="207" t="s">
        <v>1346</v>
      </c>
      <c r="I498" s="338"/>
      <c r="J498" s="338"/>
    </row>
    <row r="499" spans="6:10">
      <c r="F499" s="338"/>
      <c r="H499" s="207" t="s">
        <v>1347</v>
      </c>
      <c r="I499" s="338"/>
      <c r="J499" s="338"/>
    </row>
    <row r="500" spans="6:10" ht="28">
      <c r="F500" s="338"/>
      <c r="H500" s="207" t="s">
        <v>1348</v>
      </c>
      <c r="I500" s="338"/>
      <c r="J500" s="338"/>
    </row>
    <row r="501" spans="6:10" ht="28">
      <c r="F501" s="338"/>
      <c r="H501" s="207" t="s">
        <v>1349</v>
      </c>
      <c r="I501" s="338"/>
      <c r="J501" s="338"/>
    </row>
    <row r="502" spans="6:10" ht="42">
      <c r="F502" s="338"/>
      <c r="H502" s="207" t="s">
        <v>1350</v>
      </c>
      <c r="I502" s="338"/>
      <c r="J502" s="338"/>
    </row>
    <row r="503" spans="6:10" ht="112">
      <c r="F503" s="338" t="s">
        <v>1351</v>
      </c>
      <c r="G503" s="207" t="s">
        <v>1352</v>
      </c>
      <c r="H503" s="207" t="s">
        <v>1162</v>
      </c>
      <c r="I503" s="338"/>
      <c r="J503" s="338"/>
    </row>
    <row r="504" spans="6:10">
      <c r="F504" s="338"/>
      <c r="H504" s="207" t="s">
        <v>922</v>
      </c>
      <c r="I504" s="338"/>
      <c r="J504" s="338"/>
    </row>
    <row r="505" spans="6:10">
      <c r="F505" s="338"/>
      <c r="H505" s="207" t="s">
        <v>914</v>
      </c>
      <c r="I505" s="338"/>
      <c r="J505" s="338"/>
    </row>
    <row r="506" spans="6:10">
      <c r="F506" s="338">
        <v>4.2</v>
      </c>
      <c r="I506" s="338"/>
      <c r="J506" s="338"/>
    </row>
    <row r="507" spans="6:10" ht="56">
      <c r="F507" s="338" t="s">
        <v>1353</v>
      </c>
      <c r="G507" s="207" t="s">
        <v>1354</v>
      </c>
      <c r="H507" s="207" t="s">
        <v>1356</v>
      </c>
      <c r="I507" s="338"/>
      <c r="J507" s="338"/>
    </row>
    <row r="508" spans="6:10">
      <c r="F508" s="338"/>
      <c r="H508" s="207" t="s">
        <v>922</v>
      </c>
      <c r="I508" s="338"/>
      <c r="J508" s="338"/>
    </row>
    <row r="509" spans="6:10" ht="42">
      <c r="F509" s="338"/>
      <c r="G509" s="207" t="s">
        <v>1355</v>
      </c>
      <c r="H509" s="207" t="s">
        <v>1149</v>
      </c>
      <c r="I509" s="338"/>
      <c r="J509" s="338"/>
    </row>
    <row r="510" spans="6:10">
      <c r="F510" s="338"/>
      <c r="H510" s="207" t="s">
        <v>1357</v>
      </c>
      <c r="I510" s="338"/>
      <c r="J510" s="338"/>
    </row>
    <row r="511" spans="6:10" ht="28">
      <c r="F511" s="338" t="s">
        <v>1358</v>
      </c>
      <c r="G511" s="207" t="s">
        <v>1359</v>
      </c>
      <c r="H511" s="207" t="s">
        <v>1162</v>
      </c>
      <c r="I511" s="338"/>
      <c r="J511" s="338"/>
    </row>
    <row r="512" spans="6:10">
      <c r="F512" s="338"/>
      <c r="G512" s="207" t="s">
        <v>1360</v>
      </c>
      <c r="H512" s="207" t="s">
        <v>1362</v>
      </c>
      <c r="I512" s="338"/>
      <c r="J512" s="338"/>
    </row>
    <row r="513" spans="6:11" ht="28">
      <c r="F513" s="338"/>
      <c r="G513" s="207" t="s">
        <v>1361</v>
      </c>
      <c r="H513" s="207" t="s">
        <v>921</v>
      </c>
      <c r="I513" s="338"/>
      <c r="J513" s="338"/>
    </row>
    <row r="514" spans="6:11" ht="28">
      <c r="F514" s="338"/>
      <c r="H514" s="207" t="s">
        <v>1363</v>
      </c>
      <c r="I514" s="338"/>
      <c r="J514" s="338"/>
    </row>
    <row r="515" spans="6:11">
      <c r="F515" s="338"/>
      <c r="H515" s="207" t="s">
        <v>932</v>
      </c>
      <c r="I515" s="338"/>
      <c r="J515" s="338"/>
    </row>
    <row r="516" spans="6:11" ht="42">
      <c r="F516" s="338" t="s">
        <v>1364</v>
      </c>
      <c r="G516" s="207" t="s">
        <v>1365</v>
      </c>
      <c r="H516" s="207" t="s">
        <v>1162</v>
      </c>
      <c r="I516" s="338"/>
      <c r="J516" s="338"/>
    </row>
    <row r="517" spans="6:11">
      <c r="F517" s="338"/>
      <c r="H517" s="207" t="s">
        <v>1362</v>
      </c>
      <c r="I517" s="338"/>
      <c r="J517" s="338"/>
    </row>
    <row r="518" spans="6:11" ht="84">
      <c r="F518" s="338"/>
      <c r="G518" s="207" t="s">
        <v>1366</v>
      </c>
      <c r="H518" s="207" t="s">
        <v>921</v>
      </c>
      <c r="I518" s="338"/>
      <c r="J518" s="338"/>
    </row>
    <row r="519" spans="6:11" ht="28">
      <c r="F519" s="338"/>
      <c r="H519" s="207" t="s">
        <v>1367</v>
      </c>
      <c r="I519" s="338"/>
      <c r="J519" s="338"/>
    </row>
    <row r="520" spans="6:11">
      <c r="F520" s="338"/>
      <c r="H520" s="207" t="s">
        <v>932</v>
      </c>
      <c r="I520" s="338"/>
      <c r="J520" s="338"/>
    </row>
    <row r="522" spans="6:11">
      <c r="F522" s="338">
        <v>4.3</v>
      </c>
      <c r="I522" s="338"/>
      <c r="J522" s="338" t="s">
        <v>1368</v>
      </c>
    </row>
    <row r="523" spans="6:11" ht="56">
      <c r="F523" s="338" t="s">
        <v>1369</v>
      </c>
      <c r="G523" s="207" t="s">
        <v>1370</v>
      </c>
      <c r="H523" s="207" t="s">
        <v>1374</v>
      </c>
      <c r="I523" s="338"/>
      <c r="J523" s="338"/>
      <c r="K523" s="207" t="s">
        <v>1378</v>
      </c>
    </row>
    <row r="524" spans="6:11" ht="28">
      <c r="F524" s="338"/>
      <c r="G524" s="207" t="s">
        <v>1371</v>
      </c>
      <c r="H524" s="207" t="s">
        <v>1375</v>
      </c>
      <c r="I524" s="338"/>
      <c r="J524" s="338"/>
      <c r="K524" s="207" t="s">
        <v>1347</v>
      </c>
    </row>
    <row r="525" spans="6:11" ht="28">
      <c r="F525" s="338"/>
      <c r="G525" s="207" t="s">
        <v>1372</v>
      </c>
      <c r="H525" s="207" t="s">
        <v>1376</v>
      </c>
      <c r="I525" s="338"/>
      <c r="J525" s="338"/>
      <c r="K525" s="207" t="s">
        <v>1379</v>
      </c>
    </row>
    <row r="526" spans="6:11" ht="42">
      <c r="F526" s="338"/>
      <c r="G526" s="207" t="s">
        <v>1373</v>
      </c>
      <c r="H526" s="207" t="s">
        <v>1377</v>
      </c>
      <c r="I526" s="338"/>
      <c r="J526" s="338"/>
      <c r="K526" s="207" t="s">
        <v>1380</v>
      </c>
    </row>
    <row r="527" spans="6:11">
      <c r="F527" s="338"/>
      <c r="I527" s="338"/>
      <c r="J527" s="338"/>
    </row>
    <row r="528" spans="6:11">
      <c r="F528" s="338"/>
      <c r="I528" s="338"/>
      <c r="J528" s="338"/>
      <c r="K528" s="207" t="s">
        <v>1381</v>
      </c>
    </row>
    <row r="529" spans="6:11">
      <c r="F529" s="338"/>
      <c r="I529" s="338"/>
      <c r="J529" s="338"/>
      <c r="K529" s="207" t="s">
        <v>1382</v>
      </c>
    </row>
    <row r="530" spans="6:11">
      <c r="F530" s="338"/>
      <c r="I530" s="338"/>
      <c r="J530" s="338"/>
      <c r="K530" s="207" t="s">
        <v>1383</v>
      </c>
    </row>
    <row r="531" spans="6:11">
      <c r="F531" s="338"/>
      <c r="I531" s="338"/>
      <c r="J531" s="338"/>
      <c r="K531" s="207" t="s">
        <v>1384</v>
      </c>
    </row>
    <row r="532" spans="6:11">
      <c r="F532" s="338"/>
      <c r="I532" s="338"/>
      <c r="J532" s="338"/>
      <c r="K532" s="207" t="s">
        <v>1385</v>
      </c>
    </row>
    <row r="533" spans="6:11">
      <c r="F533" s="338"/>
      <c r="I533" s="338"/>
      <c r="J533" s="338"/>
    </row>
    <row r="534" spans="6:11">
      <c r="F534" s="338"/>
      <c r="I534" s="338"/>
      <c r="J534" s="338"/>
      <c r="K534" s="207" t="s">
        <v>1386</v>
      </c>
    </row>
    <row r="535" spans="6:11">
      <c r="F535" s="338"/>
      <c r="I535" s="338"/>
      <c r="J535" s="338"/>
    </row>
    <row r="536" spans="6:11">
      <c r="F536" s="338"/>
      <c r="I536" s="338"/>
      <c r="J536" s="338"/>
    </row>
    <row r="537" spans="6:11">
      <c r="F537" s="338">
        <v>4.4000000000000004</v>
      </c>
      <c r="I537" s="338"/>
      <c r="J537" s="338" t="s">
        <v>1387</v>
      </c>
    </row>
    <row r="538" spans="6:11" ht="42">
      <c r="F538" s="338" t="s">
        <v>1388</v>
      </c>
      <c r="G538" s="207" t="s">
        <v>1389</v>
      </c>
      <c r="H538" s="207" t="s">
        <v>1162</v>
      </c>
      <c r="I538" s="338"/>
      <c r="J538" s="338"/>
      <c r="K538" s="207" t="s">
        <v>1395</v>
      </c>
    </row>
    <row r="539" spans="6:11">
      <c r="F539" s="338"/>
      <c r="H539" s="207" t="s">
        <v>1390</v>
      </c>
      <c r="I539" s="338"/>
      <c r="J539" s="338"/>
    </row>
    <row r="540" spans="6:11" ht="28">
      <c r="F540" s="338"/>
      <c r="H540" s="207" t="s">
        <v>1391</v>
      </c>
      <c r="I540" s="338"/>
      <c r="J540" s="338"/>
      <c r="K540" s="207" t="s">
        <v>1396</v>
      </c>
    </row>
    <row r="541" spans="6:11">
      <c r="F541" s="338"/>
      <c r="H541" s="207" t="s">
        <v>1392</v>
      </c>
      <c r="I541" s="338"/>
      <c r="J541" s="338"/>
    </row>
    <row r="542" spans="6:11">
      <c r="F542" s="338"/>
      <c r="H542" s="207" t="s">
        <v>1393</v>
      </c>
      <c r="I542" s="338"/>
      <c r="J542" s="338"/>
      <c r="K542" s="207" t="s">
        <v>1397</v>
      </c>
    </row>
    <row r="543" spans="6:11">
      <c r="F543" s="338"/>
      <c r="H543" s="207" t="s">
        <v>1394</v>
      </c>
      <c r="I543" s="338"/>
      <c r="J543" s="338"/>
    </row>
    <row r="544" spans="6:11">
      <c r="F544" s="338"/>
      <c r="I544" s="338"/>
      <c r="J544" s="338"/>
      <c r="K544" s="207" t="s">
        <v>1398</v>
      </c>
    </row>
    <row r="545" spans="6:11">
      <c r="F545" s="338"/>
      <c r="I545" s="338"/>
      <c r="J545" s="338"/>
    </row>
    <row r="546" spans="6:11">
      <c r="F546" s="338"/>
      <c r="I546" s="338"/>
      <c r="J546" s="338"/>
      <c r="K546" s="207" t="s">
        <v>1399</v>
      </c>
    </row>
    <row r="547" spans="6:11">
      <c r="F547" s="338"/>
      <c r="I547" s="338"/>
      <c r="J547" s="338"/>
    </row>
    <row r="549" spans="6:11">
      <c r="F549" s="338"/>
      <c r="I549" s="338"/>
      <c r="J549" s="338"/>
    </row>
    <row r="550" spans="6:11">
      <c r="F550" s="338"/>
      <c r="I550" s="338"/>
      <c r="J550" s="338"/>
    </row>
    <row r="551" spans="6:11">
      <c r="F551" s="338"/>
      <c r="G551" s="207" t="s">
        <v>827</v>
      </c>
      <c r="H551" s="207" t="s">
        <v>828</v>
      </c>
      <c r="I551" s="338"/>
      <c r="J551" s="338"/>
    </row>
    <row r="552" spans="6:11">
      <c r="F552" s="338">
        <v>5.0999999999999996</v>
      </c>
      <c r="I552" s="338"/>
      <c r="J552" s="338"/>
    </row>
    <row r="553" spans="6:11" ht="56">
      <c r="F553" s="338" t="s">
        <v>1400</v>
      </c>
      <c r="G553" s="207" t="s">
        <v>1401</v>
      </c>
      <c r="H553" s="207" t="s">
        <v>1403</v>
      </c>
      <c r="I553" s="338"/>
      <c r="J553" s="338"/>
    </row>
    <row r="554" spans="6:11">
      <c r="F554" s="338"/>
      <c r="H554" s="207" t="s">
        <v>1392</v>
      </c>
      <c r="I554" s="338"/>
      <c r="J554" s="338"/>
    </row>
    <row r="555" spans="6:11" ht="28">
      <c r="F555" s="338"/>
      <c r="G555" s="207" t="s">
        <v>1402</v>
      </c>
      <c r="H555" s="207" t="s">
        <v>1404</v>
      </c>
      <c r="I555" s="338"/>
      <c r="J555" s="338"/>
    </row>
    <row r="556" spans="6:11" ht="28">
      <c r="F556" s="338"/>
      <c r="H556" s="207" t="s">
        <v>1405</v>
      </c>
      <c r="I556" s="338"/>
      <c r="J556" s="338"/>
    </row>
    <row r="557" spans="6:11" ht="28">
      <c r="F557" s="338" t="s">
        <v>1406</v>
      </c>
      <c r="G557" s="207" t="s">
        <v>1407</v>
      </c>
      <c r="H557" s="207" t="s">
        <v>1409</v>
      </c>
      <c r="I557" s="338"/>
      <c r="J557" s="338"/>
    </row>
    <row r="558" spans="6:11" ht="28">
      <c r="F558" s="338"/>
      <c r="H558" s="207" t="s">
        <v>1410</v>
      </c>
      <c r="I558" s="338"/>
      <c r="J558" s="338"/>
    </row>
    <row r="559" spans="6:11" ht="56">
      <c r="F559" s="338"/>
      <c r="G559" s="207" t="s">
        <v>1408</v>
      </c>
      <c r="H559" s="207" t="s">
        <v>1411</v>
      </c>
      <c r="I559" s="338"/>
      <c r="J559" s="338"/>
    </row>
    <row r="560" spans="6:11">
      <c r="F560" s="338"/>
      <c r="H560" s="207" t="s">
        <v>1412</v>
      </c>
      <c r="I560" s="338"/>
      <c r="J560" s="338"/>
    </row>
    <row r="561" spans="6:10">
      <c r="F561" s="338"/>
      <c r="H561" s="207" t="s">
        <v>1413</v>
      </c>
      <c r="I561" s="338"/>
      <c r="J561" s="338"/>
    </row>
    <row r="562" spans="6:10">
      <c r="F562" s="338"/>
      <c r="H562" s="207" t="s">
        <v>1414</v>
      </c>
      <c r="I562" s="338"/>
      <c r="J562" s="338"/>
    </row>
    <row r="563" spans="6:10" ht="28">
      <c r="F563" s="338"/>
      <c r="H563" s="207" t="s">
        <v>1415</v>
      </c>
      <c r="I563" s="338"/>
      <c r="J563" s="338"/>
    </row>
    <row r="564" spans="6:10" ht="56">
      <c r="F564" s="338"/>
      <c r="H564" s="207" t="s">
        <v>1416</v>
      </c>
      <c r="I564" s="338"/>
      <c r="J564" s="338"/>
    </row>
    <row r="565" spans="6:10">
      <c r="F565" s="338">
        <v>5.2</v>
      </c>
      <c r="I565" s="338"/>
      <c r="J565" s="338"/>
    </row>
    <row r="566" spans="6:10" ht="42">
      <c r="F566" s="338" t="s">
        <v>1417</v>
      </c>
      <c r="G566" s="207" t="s">
        <v>1418</v>
      </c>
      <c r="H566" s="207" t="s">
        <v>1419</v>
      </c>
      <c r="I566" s="338"/>
      <c r="J566" s="338"/>
    </row>
    <row r="567" spans="6:10">
      <c r="F567" s="338"/>
      <c r="H567" s="207" t="s">
        <v>1420</v>
      </c>
      <c r="I567" s="338"/>
      <c r="J567" s="338"/>
    </row>
    <row r="568" spans="6:10" ht="42">
      <c r="F568" s="338"/>
      <c r="H568" s="207" t="s">
        <v>1421</v>
      </c>
      <c r="I568" s="338"/>
      <c r="J568" s="338"/>
    </row>
    <row r="569" spans="6:10" ht="28">
      <c r="F569" s="338"/>
      <c r="H569" s="207" t="s">
        <v>1422</v>
      </c>
      <c r="I569" s="338"/>
      <c r="J569" s="338"/>
    </row>
    <row r="570" spans="6:10" ht="70">
      <c r="F570" s="338" t="s">
        <v>1423</v>
      </c>
      <c r="G570" s="207" t="s">
        <v>1424</v>
      </c>
      <c r="H570" s="207" t="s">
        <v>1392</v>
      </c>
      <c r="I570" s="338"/>
      <c r="J570" s="338"/>
    </row>
    <row r="571" spans="6:10">
      <c r="F571" s="338"/>
      <c r="H571" s="207" t="s">
        <v>1425</v>
      </c>
      <c r="I571" s="338"/>
      <c r="J571" s="338"/>
    </row>
    <row r="572" spans="6:10">
      <c r="F572" s="338"/>
      <c r="H572" s="207" t="s">
        <v>997</v>
      </c>
      <c r="I572" s="338"/>
      <c r="J572" s="338"/>
    </row>
    <row r="574" spans="6:10">
      <c r="F574" s="338">
        <v>5.3</v>
      </c>
      <c r="H574" s="207" t="s">
        <v>1429</v>
      </c>
      <c r="I574" s="338"/>
      <c r="J574" s="338"/>
    </row>
    <row r="575" spans="6:10" ht="28">
      <c r="F575" s="338" t="s">
        <v>551</v>
      </c>
      <c r="G575" s="207" t="s">
        <v>1430</v>
      </c>
      <c r="H575" s="207" t="s">
        <v>1433</v>
      </c>
      <c r="I575" s="338"/>
      <c r="J575" s="338" t="s">
        <v>1437</v>
      </c>
    </row>
    <row r="576" spans="6:10" ht="42">
      <c r="F576" s="338"/>
      <c r="G576" s="207" t="s">
        <v>1431</v>
      </c>
      <c r="H576" s="207" t="s">
        <v>1434</v>
      </c>
      <c r="I576" s="338"/>
      <c r="J576" s="338" t="s">
        <v>1438</v>
      </c>
    </row>
    <row r="577" spans="6:10" ht="42">
      <c r="F577" s="338"/>
      <c r="G577" s="207" t="s">
        <v>1432</v>
      </c>
      <c r="H577" s="207" t="s">
        <v>1435</v>
      </c>
      <c r="I577" s="338"/>
      <c r="J577" s="338" t="s">
        <v>1439</v>
      </c>
    </row>
    <row r="578" spans="6:10">
      <c r="F578" s="338"/>
      <c r="H578" s="207" t="s">
        <v>1436</v>
      </c>
      <c r="I578" s="338"/>
      <c r="J578" s="338" t="s">
        <v>1440</v>
      </c>
    </row>
    <row r="579" spans="6:10">
      <c r="F579" s="338"/>
      <c r="I579" s="338"/>
      <c r="J579" s="338"/>
    </row>
    <row r="580" spans="6:10">
      <c r="F580" s="338"/>
      <c r="I580" s="338"/>
      <c r="J580" s="338" t="s">
        <v>1441</v>
      </c>
    </row>
    <row r="581" spans="6:10">
      <c r="F581" s="338"/>
      <c r="I581" s="338"/>
      <c r="J581" s="338"/>
    </row>
    <row r="582" spans="6:10">
      <c r="F582" s="338"/>
      <c r="I582" s="338"/>
      <c r="J582" s="338" t="s">
        <v>1442</v>
      </c>
    </row>
    <row r="583" spans="6:10">
      <c r="F583" s="338"/>
      <c r="I583" s="338"/>
      <c r="J583" s="338" t="s">
        <v>1443</v>
      </c>
    </row>
    <row r="584" spans="6:10">
      <c r="F584" s="338"/>
      <c r="I584" s="338"/>
      <c r="J584" s="338"/>
    </row>
    <row r="585" spans="6:10">
      <c r="F585" s="338">
        <v>5.4</v>
      </c>
      <c r="H585" s="207" t="s">
        <v>1444</v>
      </c>
      <c r="I585" s="338"/>
      <c r="J585" s="338"/>
    </row>
    <row r="586" spans="6:10" ht="28">
      <c r="F586" s="338" t="s">
        <v>547</v>
      </c>
      <c r="G586" s="207" t="s">
        <v>1445</v>
      </c>
      <c r="H586" s="207" t="s">
        <v>1450</v>
      </c>
      <c r="I586" s="338" t="s">
        <v>1458</v>
      </c>
      <c r="J586" s="338" t="s">
        <v>1459</v>
      </c>
    </row>
    <row r="587" spans="6:10" ht="42">
      <c r="F587" s="338"/>
      <c r="G587" s="207" t="s">
        <v>1446</v>
      </c>
      <c r="H587" s="207" t="s">
        <v>1451</v>
      </c>
      <c r="I587" s="338"/>
      <c r="J587" s="338"/>
    </row>
    <row r="588" spans="6:10">
      <c r="F588" s="338"/>
      <c r="G588" s="207" t="s">
        <v>1447</v>
      </c>
      <c r="H588" s="207" t="s">
        <v>1452</v>
      </c>
      <c r="I588" s="338"/>
      <c r="J588" s="338" t="s">
        <v>1211</v>
      </c>
    </row>
    <row r="589" spans="6:10" ht="28">
      <c r="F589" s="338"/>
      <c r="G589" s="207" t="s">
        <v>1448</v>
      </c>
      <c r="H589" s="207" t="s">
        <v>1453</v>
      </c>
      <c r="I589" s="338"/>
      <c r="J589" s="338" t="s">
        <v>1460</v>
      </c>
    </row>
    <row r="590" spans="6:10" ht="56">
      <c r="F590" s="338"/>
      <c r="G590" s="207" t="s">
        <v>1449</v>
      </c>
      <c r="H590" s="207" t="s">
        <v>1454</v>
      </c>
      <c r="I590" s="338"/>
      <c r="J590" s="338"/>
    </row>
    <row r="591" spans="6:10" ht="42">
      <c r="F591" s="338"/>
      <c r="H591" s="207" t="s">
        <v>1455</v>
      </c>
      <c r="I591" s="338"/>
      <c r="J591" s="338"/>
    </row>
    <row r="592" spans="6:10" ht="28">
      <c r="F592" s="338"/>
      <c r="H592" s="207" t="s">
        <v>1456</v>
      </c>
      <c r="I592" s="338"/>
      <c r="J592" s="338"/>
    </row>
    <row r="593" spans="6:10">
      <c r="F593" s="338"/>
      <c r="H593" s="207" t="s">
        <v>1457</v>
      </c>
      <c r="I593" s="338"/>
      <c r="J593" s="338"/>
    </row>
    <row r="594" spans="6:10">
      <c r="F594" s="338">
        <v>5.5</v>
      </c>
      <c r="H594" s="207" t="s">
        <v>1461</v>
      </c>
      <c r="I594" s="338"/>
      <c r="J594" s="338"/>
    </row>
    <row r="595" spans="6:10" ht="70">
      <c r="F595" s="338" t="s">
        <v>549</v>
      </c>
      <c r="G595" s="207" t="s">
        <v>1462</v>
      </c>
      <c r="H595" s="207" t="s">
        <v>1464</v>
      </c>
      <c r="I595" s="338"/>
      <c r="J595" s="338" t="s">
        <v>1469</v>
      </c>
    </row>
    <row r="596" spans="6:10">
      <c r="F596" s="338"/>
      <c r="H596" s="207" t="s">
        <v>1187</v>
      </c>
      <c r="I596" s="338"/>
      <c r="J596" s="338"/>
    </row>
    <row r="597" spans="6:10" ht="28">
      <c r="F597" s="338"/>
      <c r="G597" s="207" t="s">
        <v>1463</v>
      </c>
      <c r="H597" s="207" t="s">
        <v>1465</v>
      </c>
      <c r="I597" s="338"/>
      <c r="J597" s="338" t="s">
        <v>1470</v>
      </c>
    </row>
    <row r="598" spans="6:10" ht="28">
      <c r="F598" s="338"/>
      <c r="H598" s="207" t="s">
        <v>1466</v>
      </c>
      <c r="I598" s="338"/>
      <c r="J598" s="338"/>
    </row>
    <row r="599" spans="6:10">
      <c r="F599" s="338"/>
      <c r="H599" s="207" t="s">
        <v>1467</v>
      </c>
      <c r="I599" s="338"/>
      <c r="J599" s="338"/>
    </row>
    <row r="600" spans="6:10">
      <c r="F600" s="338"/>
      <c r="H600" s="207" t="s">
        <v>1468</v>
      </c>
      <c r="I600" s="338"/>
      <c r="J600" s="338"/>
    </row>
    <row r="601" spans="6:10" ht="28">
      <c r="F601" s="338" t="s">
        <v>1426</v>
      </c>
      <c r="G601" s="207" t="s">
        <v>1471</v>
      </c>
      <c r="H601" s="207" t="s">
        <v>1472</v>
      </c>
      <c r="I601" s="338"/>
      <c r="J601" s="338" t="s">
        <v>1475</v>
      </c>
    </row>
    <row r="602" spans="6:10">
      <c r="F602" s="338"/>
      <c r="H602" s="207" t="s">
        <v>1473</v>
      </c>
      <c r="I602" s="338"/>
      <c r="J602" s="338" t="s">
        <v>1476</v>
      </c>
    </row>
    <row r="603" spans="6:10" ht="28">
      <c r="F603" s="338"/>
      <c r="H603" s="207" t="s">
        <v>1474</v>
      </c>
      <c r="I603" s="338"/>
      <c r="J603" s="338" t="s">
        <v>1477</v>
      </c>
    </row>
    <row r="604" spans="6:10">
      <c r="F604" s="338"/>
      <c r="I604" s="338"/>
      <c r="J604" s="338"/>
    </row>
    <row r="605" spans="6:10">
      <c r="F605" s="338"/>
      <c r="I605" s="338"/>
      <c r="J605" s="338" t="s">
        <v>1478</v>
      </c>
    </row>
    <row r="606" spans="6:10">
      <c r="F606" s="338"/>
      <c r="I606" s="338"/>
      <c r="J606" s="338"/>
    </row>
    <row r="607" spans="6:10">
      <c r="F607" s="338">
        <v>5.6</v>
      </c>
      <c r="H607" s="207" t="s">
        <v>1479</v>
      </c>
      <c r="I607" s="338"/>
      <c r="J607" s="338"/>
    </row>
    <row r="608" spans="6:10" ht="28">
      <c r="F608" s="338" t="s">
        <v>1427</v>
      </c>
      <c r="G608" s="207" t="s">
        <v>1480</v>
      </c>
      <c r="H608" s="207" t="s">
        <v>1187</v>
      </c>
      <c r="I608" s="338"/>
      <c r="J608" s="338" t="s">
        <v>1488</v>
      </c>
    </row>
    <row r="609" spans="6:10">
      <c r="F609" s="338"/>
      <c r="H609" s="207" t="s">
        <v>1487</v>
      </c>
      <c r="I609" s="338"/>
      <c r="J609" s="338"/>
    </row>
    <row r="610" spans="6:10" ht="28">
      <c r="F610" s="338"/>
      <c r="G610" s="207" t="s">
        <v>1481</v>
      </c>
      <c r="I610" s="338"/>
      <c r="J610" s="338" t="s">
        <v>1489</v>
      </c>
    </row>
    <row r="611" spans="6:10">
      <c r="F611" s="338"/>
      <c r="I611" s="338"/>
      <c r="J611" s="338"/>
    </row>
    <row r="612" spans="6:10" ht="42">
      <c r="F612" s="338"/>
      <c r="G612" s="207" t="s">
        <v>1482</v>
      </c>
      <c r="I612" s="338"/>
      <c r="J612" s="338" t="s">
        <v>1490</v>
      </c>
    </row>
    <row r="613" spans="6:10">
      <c r="F613" s="338"/>
      <c r="I613" s="338"/>
      <c r="J613" s="338"/>
    </row>
    <row r="614" spans="6:10" ht="42">
      <c r="F614" s="338"/>
      <c r="G614" s="207" t="s">
        <v>1483</v>
      </c>
      <c r="I614" s="338"/>
      <c r="J614" s="338" t="s">
        <v>1491</v>
      </c>
    </row>
    <row r="615" spans="6:10">
      <c r="F615" s="338"/>
      <c r="I615" s="338"/>
      <c r="J615" s="338"/>
    </row>
    <row r="616" spans="6:10" ht="28">
      <c r="F616" s="338"/>
      <c r="G616" s="207" t="s">
        <v>1484</v>
      </c>
      <c r="I616" s="338"/>
      <c r="J616" s="338"/>
    </row>
    <row r="617" spans="6:10">
      <c r="F617" s="338"/>
      <c r="I617" s="338"/>
      <c r="J617" s="338"/>
    </row>
    <row r="618" spans="6:10" ht="28">
      <c r="F618" s="338"/>
      <c r="G618" s="207" t="s">
        <v>1485</v>
      </c>
      <c r="I618" s="338"/>
      <c r="J618" s="338"/>
    </row>
    <row r="619" spans="6:10" ht="28">
      <c r="F619" s="338"/>
      <c r="G619" s="207" t="s">
        <v>1486</v>
      </c>
      <c r="I619" s="338"/>
      <c r="J619" s="338"/>
    </row>
    <row r="620" spans="6:10">
      <c r="F620" s="338">
        <v>5.7</v>
      </c>
      <c r="H620" s="207" t="s">
        <v>1492</v>
      </c>
      <c r="I620" s="338"/>
      <c r="J620" s="338"/>
    </row>
    <row r="621" spans="6:10" ht="28">
      <c r="F621" s="338" t="s">
        <v>1428</v>
      </c>
      <c r="G621" s="207" t="s">
        <v>1493</v>
      </c>
      <c r="H621" s="207" t="s">
        <v>1494</v>
      </c>
      <c r="I621" s="338"/>
      <c r="J621" s="338"/>
    </row>
    <row r="622" spans="6:10">
      <c r="F622" s="338"/>
      <c r="H622" s="207" t="s">
        <v>1495</v>
      </c>
      <c r="I622" s="338"/>
      <c r="J622" s="33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
  <sheetViews>
    <sheetView workbookViewId="0"/>
  </sheetViews>
  <sheetFormatPr defaultRowHeight="14"/>
  <sheetData>
    <row r="1" spans="1:14" ht="14.5">
      <c r="A1" s="323" t="s">
        <v>729</v>
      </c>
      <c r="B1" s="323"/>
      <c r="C1" s="323"/>
      <c r="D1" s="323"/>
      <c r="E1" s="323"/>
      <c r="F1" s="323"/>
      <c r="G1" s="323"/>
      <c r="H1" s="323"/>
      <c r="I1" s="323"/>
      <c r="J1" s="323"/>
      <c r="K1" s="323"/>
      <c r="L1" s="323"/>
      <c r="M1" s="323"/>
      <c r="N1" s="323"/>
    </row>
    <row r="3" spans="1:14">
      <c r="A3" t="s">
        <v>1509</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7"/>
  <sheetViews>
    <sheetView zoomScaleNormal="100" workbookViewId="0"/>
  </sheetViews>
  <sheetFormatPr defaultColWidth="9.1796875" defaultRowHeight="14"/>
  <cols>
    <col min="1" max="1" width="8.1796875" style="38" customWidth="1"/>
    <col min="2" max="2" width="42.26953125" style="38" customWidth="1"/>
    <col min="3" max="3" width="5.26953125" style="38" customWidth="1"/>
    <col min="4" max="4" width="11" style="38" customWidth="1"/>
    <col min="5" max="5" width="11.81640625" style="38" customWidth="1"/>
    <col min="6" max="6" width="9.26953125" style="38" customWidth="1"/>
    <col min="7" max="7" width="26.7265625" style="38" customWidth="1"/>
    <col min="8" max="8" width="143.453125" style="38" customWidth="1"/>
    <col min="9" max="9" width="125.7265625" style="38" customWidth="1"/>
    <col min="10" max="10" width="3.7265625" style="97" customWidth="1"/>
    <col min="11" max="16384" width="9.1796875" style="338"/>
  </cols>
  <sheetData>
    <row r="1" spans="1:9" ht="15" customHeight="1">
      <c r="A1" s="377" t="s">
        <v>730</v>
      </c>
      <c r="B1" s="378"/>
      <c r="C1" s="375"/>
      <c r="D1" s="375"/>
      <c r="E1" s="375"/>
      <c r="F1" s="375"/>
      <c r="G1" s="375"/>
      <c r="H1" s="375"/>
      <c r="I1" s="376"/>
    </row>
    <row r="2" spans="1:9" ht="76.5" customHeight="1">
      <c r="A2" s="94" t="s">
        <v>731</v>
      </c>
      <c r="B2" s="379" t="s">
        <v>732</v>
      </c>
      <c r="C2" s="380" t="s">
        <v>376</v>
      </c>
      <c r="D2" s="95" t="s">
        <v>377</v>
      </c>
      <c r="E2" s="95" t="s">
        <v>378</v>
      </c>
      <c r="F2" s="95" t="s">
        <v>199</v>
      </c>
      <c r="G2" s="95" t="s">
        <v>733</v>
      </c>
      <c r="H2" s="95" t="s">
        <v>379</v>
      </c>
      <c r="I2" s="95" t="s">
        <v>734</v>
      </c>
    </row>
    <row r="3" spans="1:9" ht="38">
      <c r="A3" s="383" t="s">
        <v>1559</v>
      </c>
      <c r="B3" s="381" t="s">
        <v>1564</v>
      </c>
      <c r="C3" s="383">
        <v>1</v>
      </c>
      <c r="D3" s="383" t="s">
        <v>387</v>
      </c>
      <c r="E3" s="383" t="s">
        <v>387</v>
      </c>
      <c r="F3" s="383" t="s">
        <v>387</v>
      </c>
      <c r="G3" s="369" t="s">
        <v>1562</v>
      </c>
      <c r="H3" s="384" t="s">
        <v>1560</v>
      </c>
      <c r="I3" s="384" t="s">
        <v>1561</v>
      </c>
    </row>
    <row r="4" spans="1:9" ht="409.6">
      <c r="A4" s="383" t="s">
        <v>1559</v>
      </c>
      <c r="B4" s="381" t="s">
        <v>1564</v>
      </c>
      <c r="C4" s="381">
        <v>2</v>
      </c>
      <c r="D4" s="383" t="s">
        <v>387</v>
      </c>
      <c r="E4" s="383" t="s">
        <v>387</v>
      </c>
      <c r="F4" s="383" t="s">
        <v>387</v>
      </c>
      <c r="G4" s="369" t="s">
        <v>1562</v>
      </c>
      <c r="H4" s="382" t="s">
        <v>1563</v>
      </c>
      <c r="I4" s="384" t="s">
        <v>1561</v>
      </c>
    </row>
    <row r="5" spans="1:9" ht="363">
      <c r="A5" s="383" t="s">
        <v>1559</v>
      </c>
      <c r="B5" s="381" t="s">
        <v>1564</v>
      </c>
      <c r="C5" s="381">
        <v>2</v>
      </c>
      <c r="D5" s="381" t="s">
        <v>387</v>
      </c>
      <c r="E5" s="381" t="s">
        <v>387</v>
      </c>
      <c r="F5" s="381"/>
      <c r="G5" s="486" t="s">
        <v>1565</v>
      </c>
      <c r="H5" s="382" t="s">
        <v>1566</v>
      </c>
      <c r="I5" s="382" t="s">
        <v>1569</v>
      </c>
    </row>
    <row r="6" spans="1:9" ht="409.6">
      <c r="A6" s="383" t="s">
        <v>1559</v>
      </c>
      <c r="B6" s="381" t="s">
        <v>1564</v>
      </c>
      <c r="C6" s="383">
        <v>2</v>
      </c>
      <c r="D6" s="383"/>
      <c r="E6" s="383"/>
      <c r="F6" s="383"/>
      <c r="G6" s="369" t="s">
        <v>1565</v>
      </c>
      <c r="H6" s="384" t="s">
        <v>1567</v>
      </c>
      <c r="I6" s="384" t="s">
        <v>1568</v>
      </c>
    </row>
    <row r="7" spans="1:9" ht="371.25" customHeight="1">
      <c r="A7" s="383" t="s">
        <v>1559</v>
      </c>
      <c r="B7" s="381" t="s">
        <v>1564</v>
      </c>
      <c r="C7" s="383">
        <v>3</v>
      </c>
      <c r="D7" s="383"/>
      <c r="E7" s="383"/>
      <c r="F7" s="383"/>
      <c r="G7" s="383" t="s">
        <v>1565</v>
      </c>
      <c r="H7" s="384" t="s">
        <v>1570</v>
      </c>
      <c r="I7" s="384" t="s">
        <v>1561</v>
      </c>
    </row>
    <row r="8" spans="1:9" ht="409.6">
      <c r="A8" s="383" t="s">
        <v>1559</v>
      </c>
      <c r="B8" s="383" t="s">
        <v>1571</v>
      </c>
      <c r="C8" s="383">
        <v>4</v>
      </c>
      <c r="D8" s="383"/>
      <c r="E8" s="383"/>
      <c r="F8" s="383"/>
      <c r="G8" s="383" t="s">
        <v>1565</v>
      </c>
      <c r="H8" s="384" t="s">
        <v>1572</v>
      </c>
      <c r="I8" s="384" t="s">
        <v>1573</v>
      </c>
    </row>
    <row r="9" spans="1:9">
      <c r="A9" s="383" t="s">
        <v>1559</v>
      </c>
      <c r="B9" s="383"/>
      <c r="C9" s="383"/>
      <c r="D9" s="383"/>
      <c r="E9" s="383"/>
      <c r="F9" s="383"/>
      <c r="G9" s="383"/>
      <c r="H9" s="384"/>
      <c r="I9" s="384"/>
    </row>
    <row r="10" spans="1:9">
      <c r="A10" s="383"/>
      <c r="B10" s="383"/>
      <c r="C10" s="383"/>
      <c r="D10" s="383"/>
      <c r="E10" s="383"/>
      <c r="F10" s="383"/>
      <c r="G10" s="383"/>
      <c r="H10" s="384"/>
      <c r="I10" s="384"/>
    </row>
    <row r="11" spans="1:9">
      <c r="A11" s="383"/>
      <c r="B11" s="383"/>
      <c r="C11" s="383"/>
      <c r="D11" s="383"/>
      <c r="E11" s="383"/>
      <c r="F11" s="383"/>
      <c r="G11" s="383"/>
      <c r="H11" s="384"/>
      <c r="I11" s="384"/>
    </row>
    <row r="12" spans="1:9">
      <c r="A12" s="383"/>
      <c r="B12" s="383"/>
      <c r="C12" s="383"/>
      <c r="D12" s="383"/>
      <c r="E12" s="383"/>
      <c r="F12" s="383"/>
      <c r="G12" s="383"/>
      <c r="H12" s="384"/>
      <c r="I12" s="384"/>
    </row>
    <row r="13" spans="1:9">
      <c r="A13" s="383"/>
      <c r="B13" s="383"/>
      <c r="C13" s="383"/>
      <c r="D13" s="383"/>
      <c r="E13" s="383"/>
      <c r="F13" s="383"/>
      <c r="G13" s="383"/>
      <c r="H13" s="384"/>
      <c r="I13" s="384"/>
    </row>
    <row r="14" spans="1:9">
      <c r="A14" s="383"/>
      <c r="B14" s="383"/>
      <c r="C14" s="383"/>
      <c r="D14" s="383"/>
      <c r="E14" s="383"/>
      <c r="F14" s="383"/>
      <c r="G14" s="383"/>
      <c r="H14" s="384"/>
      <c r="I14" s="384"/>
    </row>
    <row r="15" spans="1:9">
      <c r="A15" s="383"/>
      <c r="B15" s="383"/>
      <c r="C15" s="383"/>
      <c r="D15" s="383"/>
      <c r="E15" s="383"/>
      <c r="F15" s="383"/>
      <c r="G15" s="383"/>
      <c r="H15" s="384"/>
      <c r="I15" s="384"/>
    </row>
    <row r="16" spans="1:9">
      <c r="A16" s="383"/>
      <c r="B16" s="383"/>
      <c r="C16" s="383"/>
      <c r="D16" s="383"/>
      <c r="E16" s="383"/>
      <c r="F16" s="383"/>
      <c r="G16" s="383"/>
      <c r="H16" s="384"/>
      <c r="I16" s="384"/>
    </row>
    <row r="17" spans="1:9">
      <c r="A17" s="383"/>
      <c r="B17" s="383"/>
      <c r="C17" s="383"/>
      <c r="D17" s="383"/>
      <c r="E17" s="383"/>
      <c r="F17" s="383"/>
      <c r="G17" s="383"/>
      <c r="H17" s="384"/>
      <c r="I17" s="384"/>
    </row>
    <row r="18" spans="1:9">
      <c r="A18" s="383"/>
      <c r="B18" s="383"/>
      <c r="C18" s="383"/>
      <c r="D18" s="383"/>
      <c r="E18" s="383"/>
      <c r="F18" s="383"/>
      <c r="G18" s="383"/>
      <c r="H18" s="384"/>
      <c r="I18" s="384"/>
    </row>
    <row r="19" spans="1:9">
      <c r="A19" s="383"/>
      <c r="B19" s="383"/>
      <c r="C19" s="383"/>
      <c r="D19" s="383"/>
      <c r="E19" s="383"/>
      <c r="F19" s="383"/>
      <c r="G19" s="383"/>
      <c r="H19" s="384"/>
      <c r="I19" s="384"/>
    </row>
    <row r="20" spans="1:9">
      <c r="A20" s="383"/>
      <c r="B20" s="383"/>
      <c r="C20" s="383"/>
      <c r="D20" s="383"/>
      <c r="E20" s="383"/>
      <c r="F20" s="383"/>
      <c r="G20" s="383"/>
      <c r="H20" s="384"/>
      <c r="I20" s="384"/>
    </row>
    <row r="21" spans="1:9">
      <c r="A21" s="383"/>
      <c r="B21" s="383"/>
      <c r="C21" s="383"/>
      <c r="D21" s="383"/>
      <c r="E21" s="383"/>
      <c r="F21" s="383"/>
      <c r="G21" s="383"/>
      <c r="H21" s="384"/>
      <c r="I21" s="384"/>
    </row>
    <row r="22" spans="1:9">
      <c r="A22" s="383"/>
      <c r="B22" s="383"/>
      <c r="C22" s="383"/>
      <c r="D22" s="383"/>
      <c r="E22" s="383"/>
      <c r="F22" s="383"/>
      <c r="G22" s="383"/>
      <c r="H22" s="384"/>
      <c r="I22" s="384"/>
    </row>
    <row r="23" spans="1:9">
      <c r="A23" s="383"/>
      <c r="B23" s="383"/>
      <c r="C23" s="383"/>
      <c r="D23" s="383"/>
      <c r="E23" s="383"/>
      <c r="F23" s="383"/>
      <c r="G23" s="383"/>
      <c r="H23" s="384"/>
      <c r="I23" s="384"/>
    </row>
    <row r="24" spans="1:9">
      <c r="A24" s="383"/>
      <c r="B24" s="383"/>
      <c r="C24" s="383"/>
      <c r="D24" s="383"/>
      <c r="E24" s="383"/>
      <c r="F24" s="383"/>
      <c r="G24" s="383"/>
      <c r="H24" s="384"/>
      <c r="I24" s="384"/>
    </row>
    <row r="25" spans="1:9">
      <c r="A25" s="383"/>
      <c r="B25" s="383"/>
      <c r="C25" s="383"/>
      <c r="D25" s="383"/>
      <c r="E25" s="383"/>
      <c r="F25" s="383"/>
      <c r="G25" s="383"/>
      <c r="H25" s="384"/>
      <c r="I25" s="384"/>
    </row>
    <row r="26" spans="1:9">
      <c r="A26" s="383"/>
      <c r="B26" s="383"/>
      <c r="C26" s="383"/>
      <c r="D26" s="383"/>
      <c r="E26" s="383"/>
      <c r="F26" s="383"/>
      <c r="G26" s="383"/>
      <c r="H26" s="384"/>
      <c r="I26" s="384"/>
    </row>
    <row r="27" spans="1:9">
      <c r="A27" s="383"/>
      <c r="B27" s="383"/>
      <c r="C27" s="383"/>
      <c r="D27" s="383"/>
      <c r="E27" s="383"/>
      <c r="F27" s="383"/>
      <c r="G27" s="383"/>
      <c r="H27" s="384"/>
      <c r="I27" s="384"/>
    </row>
    <row r="28" spans="1:9">
      <c r="A28" s="383"/>
      <c r="B28" s="383"/>
      <c r="C28" s="383"/>
      <c r="D28" s="383"/>
      <c r="E28" s="383"/>
      <c r="F28" s="383"/>
      <c r="G28" s="383"/>
      <c r="H28" s="384"/>
      <c r="I28" s="384"/>
    </row>
    <row r="29" spans="1:9">
      <c r="A29" s="383"/>
      <c r="B29" s="383"/>
      <c r="C29" s="383"/>
      <c r="D29" s="383"/>
      <c r="E29" s="383"/>
      <c r="F29" s="383"/>
      <c r="G29" s="383"/>
      <c r="H29" s="384"/>
      <c r="I29" s="384"/>
    </row>
    <row r="30" spans="1:9">
      <c r="A30" s="383"/>
      <c r="B30" s="383"/>
      <c r="C30" s="383"/>
      <c r="D30" s="383"/>
      <c r="E30" s="383"/>
      <c r="F30" s="383"/>
      <c r="G30" s="383"/>
      <c r="H30" s="384"/>
      <c r="I30" s="384"/>
    </row>
    <row r="31" spans="1:9">
      <c r="A31" s="383"/>
      <c r="B31" s="383"/>
      <c r="C31" s="383"/>
      <c r="D31" s="383"/>
      <c r="E31" s="383"/>
      <c r="F31" s="383"/>
      <c r="G31" s="383"/>
      <c r="H31" s="384"/>
      <c r="I31" s="383"/>
    </row>
    <row r="32" spans="1:9">
      <c r="A32" s="383"/>
      <c r="B32" s="383"/>
      <c r="C32" s="383"/>
      <c r="D32" s="383"/>
      <c r="E32" s="383"/>
      <c r="F32" s="383"/>
      <c r="G32" s="383"/>
      <c r="H32" s="384"/>
      <c r="I32" s="383"/>
    </row>
    <row r="33" spans="1:9">
      <c r="A33" s="383"/>
      <c r="B33" s="383"/>
      <c r="C33" s="383"/>
      <c r="D33" s="383"/>
      <c r="E33" s="383"/>
      <c r="F33" s="383"/>
      <c r="G33" s="383"/>
      <c r="H33" s="384"/>
      <c r="I33" s="383"/>
    </row>
    <row r="34" spans="1:9">
      <c r="H34" s="385"/>
    </row>
    <row r="35" spans="1:9">
      <c r="H35" s="385"/>
    </row>
    <row r="36" spans="1:9">
      <c r="H36" s="385"/>
    </row>
    <row r="37" spans="1:9">
      <c r="H37" s="38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1"/>
  <sheetViews>
    <sheetView zoomScaleNormal="100" zoomScaleSheetLayoutView="100" workbookViewId="0">
      <selection activeCell="F29" sqref="F29"/>
    </sheetView>
  </sheetViews>
  <sheetFormatPr defaultColWidth="9.1796875" defaultRowHeight="14"/>
  <cols>
    <col min="1" max="1" width="24.453125" style="59" customWidth="1"/>
    <col min="2" max="2" width="27.453125" style="59" customWidth="1"/>
    <col min="3" max="3" width="20.1796875" style="59" customWidth="1"/>
    <col min="4" max="16384" width="9.1796875" style="59"/>
  </cols>
  <sheetData>
    <row r="1" spans="1:5" ht="21" customHeight="1">
      <c r="A1" s="93" t="s">
        <v>52</v>
      </c>
      <c r="B1" s="64" t="s">
        <v>462</v>
      </c>
    </row>
    <row r="2" spans="1:5" s="338" customFormat="1" ht="21" customHeight="1">
      <c r="A2" s="474" t="s">
        <v>1510</v>
      </c>
      <c r="B2" s="475"/>
      <c r="C2" s="97"/>
      <c r="D2" s="97"/>
      <c r="E2" s="97"/>
    </row>
    <row r="3" spans="1:5" ht="28.5" customHeight="1">
      <c r="A3" s="529" t="s">
        <v>463</v>
      </c>
      <c r="B3" s="529"/>
      <c r="C3" s="529"/>
      <c r="D3" s="207"/>
    </row>
    <row r="4" spans="1:5" ht="12.75" customHeight="1">
      <c r="A4" s="208"/>
      <c r="B4" s="208"/>
      <c r="C4" s="208"/>
      <c r="D4" s="207"/>
    </row>
    <row r="5" spans="1:5">
      <c r="A5" s="93" t="s">
        <v>735</v>
      </c>
      <c r="B5" s="93" t="s">
        <v>260</v>
      </c>
      <c r="C5" s="93" t="s">
        <v>31</v>
      </c>
    </row>
    <row r="7" spans="1:5">
      <c r="A7" s="93" t="s">
        <v>261</v>
      </c>
    </row>
    <row r="8" spans="1:5">
      <c r="A8" s="59" t="s">
        <v>262</v>
      </c>
      <c r="B8" s="103" t="s">
        <v>263</v>
      </c>
    </row>
    <row r="9" spans="1:5">
      <c r="A9" s="59" t="s">
        <v>264</v>
      </c>
      <c r="B9" s="103" t="s">
        <v>265</v>
      </c>
    </row>
    <row r="10" spans="1:5">
      <c r="A10" s="59" t="s">
        <v>266</v>
      </c>
      <c r="B10" s="103" t="s">
        <v>267</v>
      </c>
    </row>
    <row r="11" spans="1:5">
      <c r="A11" s="59" t="s">
        <v>22</v>
      </c>
      <c r="B11" s="103" t="s">
        <v>23</v>
      </c>
    </row>
    <row r="12" spans="1:5">
      <c r="A12" s="59" t="s">
        <v>24</v>
      </c>
      <c r="B12" s="103" t="s">
        <v>25</v>
      </c>
    </row>
    <row r="13" spans="1:5">
      <c r="A13" s="59" t="s">
        <v>26</v>
      </c>
      <c r="B13" s="103" t="s">
        <v>27</v>
      </c>
    </row>
    <row r="14" spans="1:5">
      <c r="A14" s="59" t="s">
        <v>28</v>
      </c>
      <c r="B14" s="103" t="s">
        <v>29</v>
      </c>
    </row>
    <row r="15" spans="1:5">
      <c r="A15" s="59" t="s">
        <v>209</v>
      </c>
      <c r="B15" s="103" t="s">
        <v>210</v>
      </c>
    </row>
    <row r="16" spans="1:5">
      <c r="A16" s="59" t="s">
        <v>211</v>
      </c>
      <c r="B16" s="103" t="s">
        <v>212</v>
      </c>
    </row>
    <row r="17" spans="1:2">
      <c r="A17" s="59" t="s">
        <v>213</v>
      </c>
      <c r="B17" s="103" t="s">
        <v>214</v>
      </c>
    </row>
    <row r="18" spans="1:2">
      <c r="A18" s="59" t="s">
        <v>215</v>
      </c>
      <c r="B18" s="103" t="s">
        <v>216</v>
      </c>
    </row>
    <row r="19" spans="1:2">
      <c r="A19" s="59" t="s">
        <v>217</v>
      </c>
      <c r="B19" s="103" t="s">
        <v>218</v>
      </c>
    </row>
    <row r="20" spans="1:2">
      <c r="A20" s="59" t="s">
        <v>219</v>
      </c>
      <c r="B20" s="103" t="s">
        <v>220</v>
      </c>
    </row>
    <row r="21" spans="1:2">
      <c r="A21" s="59" t="s">
        <v>221</v>
      </c>
      <c r="B21" s="103" t="s">
        <v>222</v>
      </c>
    </row>
    <row r="22" spans="1:2">
      <c r="A22" s="59" t="s">
        <v>256</v>
      </c>
      <c r="B22" s="103"/>
    </row>
    <row r="23" spans="1:2">
      <c r="B23" s="103"/>
    </row>
    <row r="24" spans="1:2">
      <c r="A24" s="93" t="s">
        <v>223</v>
      </c>
      <c r="B24" s="103"/>
    </row>
    <row r="25" spans="1:2">
      <c r="A25" s="59" t="s">
        <v>224</v>
      </c>
      <c r="B25" s="103" t="s">
        <v>225</v>
      </c>
    </row>
    <row r="26" spans="1:2">
      <c r="A26" s="59" t="s">
        <v>226</v>
      </c>
      <c r="B26" s="103" t="s">
        <v>227</v>
      </c>
    </row>
    <row r="27" spans="1:2">
      <c r="A27" s="59" t="s">
        <v>228</v>
      </c>
      <c r="B27" s="103" t="s">
        <v>229</v>
      </c>
    </row>
    <row r="28" spans="1:2">
      <c r="A28" s="59" t="s">
        <v>230</v>
      </c>
      <c r="B28" s="103" t="s">
        <v>231</v>
      </c>
    </row>
    <row r="29" spans="1:2">
      <c r="A29" s="59" t="s">
        <v>232</v>
      </c>
      <c r="B29" s="103" t="s">
        <v>233</v>
      </c>
    </row>
    <row r="30" spans="1:2">
      <c r="A30" s="59" t="s">
        <v>234</v>
      </c>
      <c r="B30" s="103" t="s">
        <v>235</v>
      </c>
    </row>
    <row r="31" spans="1:2">
      <c r="A31" s="59" t="s">
        <v>236</v>
      </c>
      <c r="B31" s="103" t="s">
        <v>237</v>
      </c>
    </row>
    <row r="32" spans="1:2">
      <c r="A32" s="59" t="s">
        <v>238</v>
      </c>
      <c r="B32" s="103" t="s">
        <v>239</v>
      </c>
    </row>
    <row r="33" spans="1:2">
      <c r="A33" s="59" t="s">
        <v>240</v>
      </c>
      <c r="B33" s="103" t="s">
        <v>241</v>
      </c>
    </row>
    <row r="34" spans="1:2">
      <c r="A34" s="59" t="s">
        <v>242</v>
      </c>
      <c r="B34" s="103" t="s">
        <v>243</v>
      </c>
    </row>
    <row r="35" spans="1:2">
      <c r="A35" s="59" t="s">
        <v>244</v>
      </c>
      <c r="B35" s="103" t="s">
        <v>245</v>
      </c>
    </row>
    <row r="36" spans="1:2">
      <c r="A36" s="59" t="s">
        <v>246</v>
      </c>
      <c r="B36" s="103" t="s">
        <v>247</v>
      </c>
    </row>
    <row r="37" spans="1:2">
      <c r="A37" s="59" t="s">
        <v>0</v>
      </c>
      <c r="B37" s="103" t="s">
        <v>1</v>
      </c>
    </row>
    <row r="38" spans="1:2">
      <c r="A38" s="59" t="s">
        <v>2</v>
      </c>
      <c r="B38" s="103" t="s">
        <v>3</v>
      </c>
    </row>
    <row r="39" spans="1:2">
      <c r="A39" s="59" t="s">
        <v>4</v>
      </c>
      <c r="B39" s="103" t="s">
        <v>5</v>
      </c>
    </row>
    <row r="40" spans="1:2">
      <c r="A40" s="59" t="s">
        <v>6</v>
      </c>
      <c r="B40" s="103" t="s">
        <v>7</v>
      </c>
    </row>
    <row r="41" spans="1:2">
      <c r="A41" s="59" t="s">
        <v>256</v>
      </c>
      <c r="B41" s="103"/>
    </row>
  </sheetData>
  <mergeCells count="1">
    <mergeCell ref="A3:C3"/>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56"/>
  <sheetViews>
    <sheetView topLeftCell="A217" workbookViewId="0">
      <selection activeCell="B145" sqref="B145"/>
    </sheetView>
  </sheetViews>
  <sheetFormatPr defaultColWidth="8" defaultRowHeight="14"/>
  <cols>
    <col min="1" max="1" width="7.54296875" style="209" customWidth="1"/>
    <col min="2" max="2" width="70.81640625" style="228" customWidth="1"/>
    <col min="3" max="3" width="7" style="229" customWidth="1"/>
    <col min="4" max="4" width="8" style="230" customWidth="1"/>
    <col min="5" max="16384" width="8" style="213"/>
  </cols>
  <sheetData>
    <row r="1" spans="1:4">
      <c r="A1" s="209" t="s">
        <v>601</v>
      </c>
      <c r="B1" s="210"/>
      <c r="C1" s="211"/>
      <c r="D1" s="212"/>
    </row>
    <row r="2" spans="1:4" ht="49.5" customHeight="1">
      <c r="A2" s="533" t="s">
        <v>633</v>
      </c>
      <c r="B2" s="533"/>
      <c r="C2" s="337"/>
      <c r="D2" s="337"/>
    </row>
    <row r="3" spans="1:4" ht="42">
      <c r="A3" s="214" t="s">
        <v>464</v>
      </c>
      <c r="B3" s="215" t="s">
        <v>602</v>
      </c>
      <c r="C3" s="216" t="s">
        <v>465</v>
      </c>
      <c r="D3" s="215" t="s">
        <v>393</v>
      </c>
    </row>
    <row r="4" spans="1:4">
      <c r="A4" s="217">
        <v>1.1000000000000001</v>
      </c>
      <c r="B4" s="218" t="s">
        <v>394</v>
      </c>
      <c r="C4" s="254"/>
      <c r="D4" s="255"/>
    </row>
    <row r="5" spans="1:4">
      <c r="A5" s="219" t="s">
        <v>131</v>
      </c>
      <c r="B5" s="220"/>
      <c r="C5" s="221"/>
      <c r="D5" s="222"/>
    </row>
    <row r="6" spans="1:4">
      <c r="A6" s="223" t="s">
        <v>207</v>
      </c>
      <c r="B6" s="224"/>
      <c r="C6" s="225"/>
      <c r="D6" s="226"/>
    </row>
    <row r="7" spans="1:4">
      <c r="A7" s="223" t="s">
        <v>10</v>
      </c>
      <c r="B7" s="224"/>
      <c r="C7" s="225"/>
      <c r="D7" s="226"/>
    </row>
    <row r="8" spans="1:4">
      <c r="A8" s="223" t="s">
        <v>11</v>
      </c>
      <c r="B8" s="224"/>
      <c r="C8" s="225"/>
      <c r="D8" s="226"/>
    </row>
    <row r="9" spans="1:4">
      <c r="A9" s="223" t="s">
        <v>12</v>
      </c>
      <c r="B9" s="224"/>
      <c r="C9" s="225"/>
      <c r="D9" s="226"/>
    </row>
    <row r="10" spans="1:4">
      <c r="A10" s="227"/>
    </row>
    <row r="11" spans="1:4" ht="28">
      <c r="A11" s="217">
        <v>1.2</v>
      </c>
      <c r="B11" s="218" t="s">
        <v>395</v>
      </c>
      <c r="C11" s="256"/>
      <c r="D11" s="257"/>
    </row>
    <row r="12" spans="1:4">
      <c r="A12" s="223" t="s">
        <v>131</v>
      </c>
      <c r="B12" s="231"/>
      <c r="C12" s="225"/>
      <c r="D12" s="226"/>
    </row>
    <row r="13" spans="1:4">
      <c r="A13" s="223" t="s">
        <v>207</v>
      </c>
      <c r="B13" s="224"/>
      <c r="C13" s="225"/>
      <c r="D13" s="226"/>
    </row>
    <row r="14" spans="1:4">
      <c r="A14" s="223" t="s">
        <v>10</v>
      </c>
      <c r="B14" s="224"/>
      <c r="C14" s="225"/>
      <c r="D14" s="226"/>
    </row>
    <row r="15" spans="1:4">
      <c r="A15" s="223" t="s">
        <v>11</v>
      </c>
      <c r="B15" s="224"/>
      <c r="C15" s="225"/>
      <c r="D15" s="226"/>
    </row>
    <row r="16" spans="1:4">
      <c r="A16" s="223" t="s">
        <v>12</v>
      </c>
      <c r="B16" s="224"/>
      <c r="C16" s="225"/>
      <c r="D16" s="226"/>
    </row>
    <row r="17" spans="1:4">
      <c r="A17" s="227"/>
    </row>
    <row r="18" spans="1:4" ht="28">
      <c r="A18" s="251">
        <v>1.3</v>
      </c>
      <c r="B18" s="252" t="s">
        <v>417</v>
      </c>
      <c r="C18" s="258" t="s">
        <v>491</v>
      </c>
      <c r="D18" s="259" t="s">
        <v>491</v>
      </c>
    </row>
    <row r="19" spans="1:4">
      <c r="A19" s="227"/>
    </row>
    <row r="20" spans="1:4" ht="28">
      <c r="A20" s="217">
        <v>1.4</v>
      </c>
      <c r="B20" s="218" t="s">
        <v>396</v>
      </c>
      <c r="C20" s="256"/>
      <c r="D20" s="257"/>
    </row>
    <row r="21" spans="1:4">
      <c r="A21" s="223" t="s">
        <v>131</v>
      </c>
      <c r="B21" s="224"/>
      <c r="C21" s="225"/>
      <c r="D21" s="226"/>
    </row>
    <row r="22" spans="1:4">
      <c r="A22" s="223" t="s">
        <v>207</v>
      </c>
      <c r="B22" s="224"/>
      <c r="C22" s="225"/>
      <c r="D22" s="226"/>
    </row>
    <row r="23" spans="1:4">
      <c r="A23" s="223" t="s">
        <v>10</v>
      </c>
      <c r="B23" s="224"/>
      <c r="C23" s="225"/>
      <c r="D23" s="226"/>
    </row>
    <row r="24" spans="1:4">
      <c r="A24" s="223" t="s">
        <v>11</v>
      </c>
      <c r="B24" s="224"/>
      <c r="C24" s="225"/>
      <c r="D24" s="226"/>
    </row>
    <row r="25" spans="1:4">
      <c r="A25" s="223" t="s">
        <v>12</v>
      </c>
      <c r="B25" s="224"/>
      <c r="C25" s="225"/>
      <c r="D25" s="226"/>
    </row>
    <row r="26" spans="1:4">
      <c r="A26" s="227"/>
    </row>
    <row r="27" spans="1:4" ht="154.5" customHeight="1">
      <c r="A27" s="232">
        <v>1.5</v>
      </c>
      <c r="B27" s="253" t="s">
        <v>658</v>
      </c>
      <c r="C27" s="260"/>
      <c r="D27" s="261"/>
    </row>
    <row r="28" spans="1:4">
      <c r="A28" s="223" t="s">
        <v>131</v>
      </c>
      <c r="B28" s="262"/>
      <c r="C28" s="225"/>
      <c r="D28" s="226"/>
    </row>
    <row r="29" spans="1:4">
      <c r="A29" s="223" t="s">
        <v>207</v>
      </c>
      <c r="B29" s="224"/>
      <c r="C29" s="225"/>
      <c r="D29" s="226"/>
    </row>
    <row r="30" spans="1:4">
      <c r="A30" s="223" t="s">
        <v>10</v>
      </c>
      <c r="B30" s="224"/>
      <c r="C30" s="225"/>
      <c r="D30" s="226"/>
    </row>
    <row r="31" spans="1:4">
      <c r="A31" s="223" t="s">
        <v>11</v>
      </c>
      <c r="B31" s="224"/>
      <c r="C31" s="225"/>
      <c r="D31" s="226"/>
    </row>
    <row r="32" spans="1:4">
      <c r="A32" s="223" t="s">
        <v>12</v>
      </c>
      <c r="B32" s="224"/>
      <c r="C32" s="225"/>
      <c r="D32" s="226"/>
    </row>
    <row r="33" spans="1:4">
      <c r="A33" s="227"/>
    </row>
    <row r="34" spans="1:4" ht="72" customHeight="1">
      <c r="A34" s="234">
        <v>1.6</v>
      </c>
      <c r="B34" s="253" t="s">
        <v>418</v>
      </c>
      <c r="C34" s="256"/>
      <c r="D34" s="257"/>
    </row>
    <row r="35" spans="1:4">
      <c r="A35" s="223" t="s">
        <v>131</v>
      </c>
      <c r="B35" s="224"/>
      <c r="C35" s="225"/>
      <c r="D35" s="226"/>
    </row>
    <row r="36" spans="1:4">
      <c r="A36" s="223" t="s">
        <v>207</v>
      </c>
      <c r="B36" s="224"/>
      <c r="C36" s="225"/>
      <c r="D36" s="226"/>
    </row>
    <row r="37" spans="1:4">
      <c r="A37" s="223" t="s">
        <v>10</v>
      </c>
      <c r="B37" s="224"/>
      <c r="C37" s="225"/>
      <c r="D37" s="226"/>
    </row>
    <row r="38" spans="1:4">
      <c r="A38" s="223" t="s">
        <v>11</v>
      </c>
      <c r="B38" s="224"/>
      <c r="C38" s="225"/>
      <c r="D38" s="226"/>
    </row>
    <row r="39" spans="1:4">
      <c r="A39" s="223" t="s">
        <v>12</v>
      </c>
      <c r="B39" s="224"/>
      <c r="C39" s="225"/>
      <c r="D39" s="226"/>
    </row>
    <row r="40" spans="1:4">
      <c r="A40" s="227"/>
    </row>
    <row r="41" spans="1:4" ht="68.25" customHeight="1">
      <c r="A41" s="217">
        <v>1.7</v>
      </c>
      <c r="B41" s="253" t="s">
        <v>659</v>
      </c>
      <c r="C41" s="256"/>
      <c r="D41" s="257"/>
    </row>
    <row r="42" spans="1:4">
      <c r="A42" s="223" t="s">
        <v>131</v>
      </c>
      <c r="B42" s="224"/>
      <c r="C42" s="225"/>
      <c r="D42" s="226"/>
    </row>
    <row r="43" spans="1:4">
      <c r="A43" s="223" t="s">
        <v>207</v>
      </c>
      <c r="B43" s="224"/>
      <c r="C43" s="225"/>
      <c r="D43" s="226"/>
    </row>
    <row r="44" spans="1:4">
      <c r="A44" s="223" t="s">
        <v>10</v>
      </c>
      <c r="B44" s="224"/>
      <c r="C44" s="225"/>
      <c r="D44" s="226"/>
    </row>
    <row r="45" spans="1:4">
      <c r="A45" s="223" t="s">
        <v>11</v>
      </c>
      <c r="B45" s="224"/>
      <c r="C45" s="225"/>
      <c r="D45" s="226"/>
    </row>
    <row r="46" spans="1:4">
      <c r="A46" s="223" t="s">
        <v>12</v>
      </c>
      <c r="B46" s="224"/>
      <c r="C46" s="225"/>
      <c r="D46" s="226"/>
    </row>
    <row r="47" spans="1:4">
      <c r="A47" s="227"/>
    </row>
    <row r="48" spans="1:4" ht="51.75" customHeight="1">
      <c r="A48" s="217">
        <v>1.8</v>
      </c>
      <c r="B48" s="218" t="s">
        <v>397</v>
      </c>
      <c r="C48" s="254"/>
      <c r="D48" s="255"/>
    </row>
    <row r="49" spans="1:4">
      <c r="A49" s="223" t="s">
        <v>131</v>
      </c>
      <c r="B49" s="231"/>
      <c r="C49" s="225"/>
      <c r="D49" s="226"/>
    </row>
    <row r="50" spans="1:4">
      <c r="A50" s="223" t="s">
        <v>207</v>
      </c>
      <c r="B50" s="231"/>
      <c r="C50" s="225"/>
      <c r="D50" s="226"/>
    </row>
    <row r="51" spans="1:4">
      <c r="A51" s="223" t="s">
        <v>10</v>
      </c>
      <c r="B51" s="231"/>
      <c r="C51" s="225"/>
      <c r="D51" s="226"/>
    </row>
    <row r="52" spans="1:4">
      <c r="A52" s="223" t="s">
        <v>11</v>
      </c>
      <c r="B52" s="231"/>
      <c r="C52" s="225"/>
      <c r="D52" s="226"/>
    </row>
    <row r="53" spans="1:4">
      <c r="A53" s="223" t="s">
        <v>12</v>
      </c>
      <c r="B53" s="231"/>
      <c r="C53" s="225"/>
      <c r="D53" s="226"/>
    </row>
    <row r="54" spans="1:4">
      <c r="A54" s="227"/>
      <c r="B54" s="235"/>
    </row>
    <row r="55" spans="1:4" ht="59.25" customHeight="1">
      <c r="A55" s="217">
        <v>1.9</v>
      </c>
      <c r="B55" s="218" t="s">
        <v>419</v>
      </c>
      <c r="C55" s="256"/>
      <c r="D55" s="257"/>
    </row>
    <row r="56" spans="1:4">
      <c r="A56" s="223" t="s">
        <v>131</v>
      </c>
      <c r="B56" s="231"/>
      <c r="C56" s="225"/>
      <c r="D56" s="226"/>
    </row>
    <row r="57" spans="1:4">
      <c r="A57" s="223" t="s">
        <v>207</v>
      </c>
      <c r="B57" s="231"/>
      <c r="C57" s="225"/>
      <c r="D57" s="226"/>
    </row>
    <row r="58" spans="1:4">
      <c r="A58" s="223" t="s">
        <v>10</v>
      </c>
      <c r="B58" s="231"/>
      <c r="C58" s="225"/>
      <c r="D58" s="226"/>
    </row>
    <row r="59" spans="1:4">
      <c r="A59" s="223" t="s">
        <v>11</v>
      </c>
      <c r="B59" s="231"/>
      <c r="C59" s="225"/>
      <c r="D59" s="226"/>
    </row>
    <row r="60" spans="1:4">
      <c r="A60" s="223" t="s">
        <v>12</v>
      </c>
      <c r="B60" s="231"/>
      <c r="C60" s="225"/>
      <c r="D60" s="226"/>
    </row>
    <row r="61" spans="1:4">
      <c r="A61" s="227"/>
      <c r="B61" s="235"/>
    </row>
    <row r="62" spans="1:4" ht="34.5" customHeight="1">
      <c r="A62" s="236">
        <v>1.1000000000000001</v>
      </c>
      <c r="B62" s="218" t="s">
        <v>621</v>
      </c>
      <c r="C62" s="256"/>
      <c r="D62" s="257"/>
    </row>
    <row r="63" spans="1:4">
      <c r="A63" s="223" t="s">
        <v>131</v>
      </c>
      <c r="B63" s="224"/>
      <c r="C63" s="225"/>
      <c r="D63" s="226"/>
    </row>
    <row r="64" spans="1:4">
      <c r="A64" s="223" t="s">
        <v>207</v>
      </c>
      <c r="B64" s="224"/>
      <c r="C64" s="225"/>
      <c r="D64" s="226"/>
    </row>
    <row r="65" spans="1:4">
      <c r="A65" s="223" t="s">
        <v>10</v>
      </c>
      <c r="B65" s="224"/>
      <c r="C65" s="225"/>
      <c r="D65" s="226"/>
    </row>
    <row r="66" spans="1:4">
      <c r="A66" s="223" t="s">
        <v>11</v>
      </c>
      <c r="B66" s="224"/>
      <c r="C66" s="225"/>
      <c r="D66" s="226"/>
    </row>
    <row r="67" spans="1:4">
      <c r="A67" s="223" t="s">
        <v>12</v>
      </c>
      <c r="B67" s="224"/>
      <c r="C67" s="225"/>
      <c r="D67" s="226"/>
    </row>
    <row r="68" spans="1:4">
      <c r="A68" s="227"/>
    </row>
    <row r="69" spans="1:4" ht="56">
      <c r="A69" s="236">
        <v>1.1100000000000001</v>
      </c>
      <c r="B69" s="218" t="s">
        <v>398</v>
      </c>
      <c r="C69" s="256"/>
      <c r="D69" s="257"/>
    </row>
    <row r="70" spans="1:4">
      <c r="A70" s="223" t="s">
        <v>131</v>
      </c>
      <c r="B70" s="224"/>
      <c r="C70" s="225"/>
      <c r="D70" s="226"/>
    </row>
    <row r="71" spans="1:4">
      <c r="A71" s="223" t="s">
        <v>207</v>
      </c>
      <c r="B71" s="224"/>
      <c r="C71" s="225"/>
      <c r="D71" s="226"/>
    </row>
    <row r="72" spans="1:4">
      <c r="A72" s="223" t="s">
        <v>10</v>
      </c>
      <c r="B72" s="224"/>
      <c r="C72" s="225"/>
      <c r="D72" s="226"/>
    </row>
    <row r="73" spans="1:4">
      <c r="A73" s="223" t="s">
        <v>11</v>
      </c>
      <c r="B73" s="224"/>
      <c r="C73" s="225"/>
      <c r="D73" s="226"/>
    </row>
    <row r="74" spans="1:4">
      <c r="A74" s="223" t="s">
        <v>12</v>
      </c>
      <c r="B74" s="224"/>
      <c r="C74" s="225"/>
      <c r="D74" s="226"/>
    </row>
    <row r="75" spans="1:4">
      <c r="A75" s="227"/>
    </row>
    <row r="76" spans="1:4" ht="42">
      <c r="A76" s="234">
        <v>1.1200000000000001</v>
      </c>
      <c r="B76" s="218" t="s">
        <v>399</v>
      </c>
      <c r="C76" s="256"/>
      <c r="D76" s="257"/>
    </row>
    <row r="77" spans="1:4">
      <c r="A77" s="223" t="s">
        <v>131</v>
      </c>
      <c r="B77" s="237" t="s">
        <v>400</v>
      </c>
      <c r="C77" s="231"/>
      <c r="D77" s="231"/>
    </row>
    <row r="78" spans="1:4">
      <c r="A78" s="223" t="s">
        <v>207</v>
      </c>
      <c r="B78" s="231"/>
      <c r="C78" s="231"/>
      <c r="D78" s="231"/>
    </row>
    <row r="79" spans="1:4">
      <c r="A79" s="223" t="s">
        <v>10</v>
      </c>
      <c r="B79" s="231"/>
      <c r="C79" s="231"/>
      <c r="D79" s="231"/>
    </row>
    <row r="80" spans="1:4">
      <c r="A80" s="223" t="s">
        <v>11</v>
      </c>
      <c r="B80" s="231"/>
      <c r="C80" s="231"/>
      <c r="D80" s="231"/>
    </row>
    <row r="81" spans="1:4">
      <c r="A81" s="223" t="s">
        <v>12</v>
      </c>
      <c r="B81" s="231"/>
      <c r="C81" s="231"/>
      <c r="D81" s="231"/>
    </row>
    <row r="82" spans="1:4">
      <c r="A82" s="238"/>
      <c r="B82" s="235"/>
      <c r="C82" s="235"/>
      <c r="D82" s="235"/>
    </row>
    <row r="83" spans="1:4" ht="70">
      <c r="A83" s="232">
        <v>1.1299999999999999</v>
      </c>
      <c r="B83" s="91" t="s">
        <v>420</v>
      </c>
      <c r="C83" s="260" t="s">
        <v>491</v>
      </c>
      <c r="D83" s="261" t="s">
        <v>491</v>
      </c>
    </row>
    <row r="84" spans="1:4" ht="28">
      <c r="A84" s="232"/>
      <c r="B84" s="92" t="s">
        <v>401</v>
      </c>
      <c r="C84" s="225"/>
      <c r="D84" s="226"/>
    </row>
    <row r="85" spans="1:4">
      <c r="A85" s="227"/>
    </row>
    <row r="86" spans="1:4" ht="56">
      <c r="A86" s="232">
        <v>2.1</v>
      </c>
      <c r="B86" s="233" t="s">
        <v>402</v>
      </c>
      <c r="C86" s="260"/>
      <c r="D86" s="261"/>
    </row>
    <row r="87" spans="1:4" ht="56.25" customHeight="1">
      <c r="A87" s="239"/>
      <c r="B87" s="240" t="s">
        <v>403</v>
      </c>
      <c r="C87" s="264"/>
      <c r="D87" s="265"/>
    </row>
    <row r="88" spans="1:4">
      <c r="A88" s="223" t="s">
        <v>131</v>
      </c>
      <c r="B88" s="231"/>
      <c r="C88" s="225"/>
      <c r="D88" s="226"/>
    </row>
    <row r="89" spans="1:4">
      <c r="A89" s="223" t="s">
        <v>207</v>
      </c>
      <c r="B89" s="231"/>
      <c r="C89" s="225"/>
      <c r="D89" s="226"/>
    </row>
    <row r="90" spans="1:4">
      <c r="A90" s="223" t="s">
        <v>10</v>
      </c>
      <c r="B90" s="231"/>
      <c r="C90" s="225"/>
      <c r="D90" s="226"/>
    </row>
    <row r="91" spans="1:4">
      <c r="A91" s="223" t="s">
        <v>11</v>
      </c>
      <c r="B91" s="231"/>
      <c r="C91" s="225"/>
      <c r="D91" s="226"/>
    </row>
    <row r="92" spans="1:4">
      <c r="A92" s="223" t="s">
        <v>12</v>
      </c>
      <c r="B92" s="231"/>
      <c r="C92" s="225"/>
      <c r="D92" s="226"/>
    </row>
    <row r="93" spans="1:4">
      <c r="A93" s="227"/>
    </row>
    <row r="94" spans="1:4" ht="27.75" customHeight="1">
      <c r="A94" s="530">
        <v>2.2000000000000002</v>
      </c>
      <c r="B94" s="233" t="s">
        <v>404</v>
      </c>
      <c r="C94" s="260"/>
      <c r="D94" s="261"/>
    </row>
    <row r="95" spans="1:4" ht="14.25" customHeight="1">
      <c r="A95" s="531"/>
      <c r="B95" s="210" t="s">
        <v>466</v>
      </c>
      <c r="C95" s="211"/>
      <c r="D95" s="241"/>
    </row>
    <row r="96" spans="1:4" ht="14.25" customHeight="1">
      <c r="A96" s="531"/>
      <c r="B96" s="210" t="s">
        <v>467</v>
      </c>
      <c r="C96" s="211"/>
      <c r="D96" s="241"/>
    </row>
    <row r="97" spans="1:4" ht="14.25" customHeight="1">
      <c r="A97" s="531"/>
      <c r="B97" s="210" t="s">
        <v>468</v>
      </c>
      <c r="C97" s="211"/>
      <c r="D97" s="241"/>
    </row>
    <row r="98" spans="1:4" ht="14.25" customHeight="1">
      <c r="A98" s="531"/>
      <c r="B98" s="210" t="s">
        <v>469</v>
      </c>
      <c r="C98" s="211"/>
      <c r="D98" s="241"/>
    </row>
    <row r="99" spans="1:4" ht="14.25" customHeight="1">
      <c r="A99" s="531"/>
      <c r="B99" s="210" t="s">
        <v>470</v>
      </c>
      <c r="C99" s="266"/>
      <c r="D99" s="267"/>
    </row>
    <row r="100" spans="1:4" ht="14.25" customHeight="1">
      <c r="A100" s="531"/>
      <c r="B100" s="210" t="s">
        <v>471</v>
      </c>
      <c r="C100" s="211"/>
      <c r="D100" s="241"/>
    </row>
    <row r="101" spans="1:4" ht="27.75" customHeight="1">
      <c r="A101" s="531"/>
      <c r="B101" s="210" t="s">
        <v>472</v>
      </c>
      <c r="C101" s="266"/>
      <c r="D101" s="267"/>
    </row>
    <row r="102" spans="1:4" ht="31.5" customHeight="1">
      <c r="A102" s="531"/>
      <c r="B102" s="210" t="s">
        <v>473</v>
      </c>
      <c r="C102" s="266"/>
      <c r="D102" s="267"/>
    </row>
    <row r="103" spans="1:4" ht="14.25" customHeight="1">
      <c r="A103" s="531"/>
      <c r="B103" s="210" t="s">
        <v>474</v>
      </c>
      <c r="C103" s="266"/>
      <c r="D103" s="267"/>
    </row>
    <row r="104" spans="1:4" ht="15.75" customHeight="1">
      <c r="A104" s="531"/>
      <c r="B104" s="210" t="s">
        <v>475</v>
      </c>
      <c r="C104" s="266"/>
      <c r="D104" s="267"/>
    </row>
    <row r="105" spans="1:4">
      <c r="A105" s="532"/>
      <c r="B105" s="240" t="s">
        <v>476</v>
      </c>
      <c r="C105" s="264"/>
      <c r="D105" s="265"/>
    </row>
    <row r="106" spans="1:4">
      <c r="A106" s="223" t="s">
        <v>131</v>
      </c>
      <c r="B106" s="224"/>
      <c r="C106" s="225"/>
      <c r="D106" s="226"/>
    </row>
    <row r="107" spans="1:4">
      <c r="A107" s="223" t="s">
        <v>207</v>
      </c>
      <c r="B107" s="224"/>
      <c r="C107" s="225"/>
      <c r="D107" s="226"/>
    </row>
    <row r="108" spans="1:4">
      <c r="A108" s="223" t="s">
        <v>10</v>
      </c>
      <c r="B108" s="224"/>
      <c r="C108" s="225"/>
      <c r="D108" s="226"/>
    </row>
    <row r="109" spans="1:4">
      <c r="A109" s="223" t="s">
        <v>11</v>
      </c>
      <c r="B109" s="224"/>
      <c r="C109" s="225"/>
      <c r="D109" s="226"/>
    </row>
    <row r="110" spans="1:4">
      <c r="A110" s="223" t="s">
        <v>12</v>
      </c>
      <c r="B110" s="224"/>
      <c r="C110" s="225"/>
      <c r="D110" s="226"/>
    </row>
    <row r="111" spans="1:4">
      <c r="A111" s="227"/>
    </row>
    <row r="112" spans="1:4" ht="42">
      <c r="A112" s="232">
        <v>2.2999999999999998</v>
      </c>
      <c r="B112" s="233" t="s">
        <v>405</v>
      </c>
      <c r="C112" s="260"/>
      <c r="D112" s="261"/>
    </row>
    <row r="113" spans="1:4" ht="45.75" customHeight="1">
      <c r="A113" s="242"/>
      <c r="B113" s="210" t="s">
        <v>406</v>
      </c>
      <c r="C113" s="266"/>
      <c r="D113" s="267"/>
    </row>
    <row r="114" spans="1:4">
      <c r="A114" s="242"/>
      <c r="B114" s="210" t="s">
        <v>477</v>
      </c>
      <c r="C114" s="211"/>
      <c r="D114" s="241"/>
    </row>
    <row r="115" spans="1:4">
      <c r="A115" s="242"/>
      <c r="B115" s="210" t="s">
        <v>478</v>
      </c>
      <c r="C115" s="211"/>
      <c r="D115" s="241"/>
    </row>
    <row r="116" spans="1:4" ht="54" customHeight="1">
      <c r="A116" s="242"/>
      <c r="B116" s="210" t="s">
        <v>660</v>
      </c>
      <c r="C116" s="266"/>
      <c r="D116" s="267"/>
    </row>
    <row r="117" spans="1:4" ht="30.75" customHeight="1">
      <c r="A117" s="242"/>
      <c r="B117" s="210" t="s">
        <v>603</v>
      </c>
      <c r="C117" s="266"/>
      <c r="D117" s="267"/>
    </row>
    <row r="118" spans="1:4">
      <c r="A118" s="242"/>
      <c r="B118" s="210" t="s">
        <v>479</v>
      </c>
      <c r="C118" s="211"/>
      <c r="D118" s="241"/>
    </row>
    <row r="119" spans="1:4" ht="45.75" customHeight="1">
      <c r="A119" s="242"/>
      <c r="B119" s="210" t="s">
        <v>480</v>
      </c>
      <c r="C119" s="268"/>
      <c r="D119" s="269"/>
    </row>
    <row r="120" spans="1:4">
      <c r="A120" s="242"/>
      <c r="B120" s="210" t="s">
        <v>407</v>
      </c>
      <c r="C120" s="211"/>
      <c r="D120" s="241"/>
    </row>
    <row r="121" spans="1:4">
      <c r="A121" s="242"/>
      <c r="B121" s="210" t="s">
        <v>481</v>
      </c>
      <c r="C121" s="211"/>
      <c r="D121" s="241"/>
    </row>
    <row r="122" spans="1:4" ht="28">
      <c r="A122" s="242"/>
      <c r="B122" s="210" t="s">
        <v>482</v>
      </c>
      <c r="C122" s="211"/>
      <c r="D122" s="241"/>
    </row>
    <row r="123" spans="1:4" ht="28">
      <c r="A123" s="242"/>
      <c r="B123" s="210" t="s">
        <v>483</v>
      </c>
      <c r="C123" s="211"/>
      <c r="D123" s="241"/>
    </row>
    <row r="124" spans="1:4">
      <c r="A124" s="239"/>
      <c r="B124" s="240" t="s">
        <v>484</v>
      </c>
      <c r="C124" s="243"/>
      <c r="D124" s="244"/>
    </row>
    <row r="125" spans="1:4">
      <c r="A125" s="223" t="s">
        <v>131</v>
      </c>
      <c r="B125" s="231"/>
      <c r="C125" s="225"/>
      <c r="D125" s="226"/>
    </row>
    <row r="126" spans="1:4">
      <c r="A126" s="223" t="s">
        <v>207</v>
      </c>
      <c r="B126" s="231"/>
      <c r="C126" s="225"/>
      <c r="D126" s="226"/>
    </row>
    <row r="127" spans="1:4">
      <c r="A127" s="223" t="s">
        <v>10</v>
      </c>
      <c r="B127" s="231"/>
      <c r="C127" s="225"/>
      <c r="D127" s="226"/>
    </row>
    <row r="128" spans="1:4">
      <c r="A128" s="223" t="s">
        <v>11</v>
      </c>
      <c r="B128" s="231"/>
      <c r="C128" s="225"/>
      <c r="D128" s="226"/>
    </row>
    <row r="129" spans="1:4">
      <c r="A129" s="223" t="s">
        <v>12</v>
      </c>
      <c r="B129" s="224"/>
      <c r="C129" s="225"/>
      <c r="D129" s="226"/>
    </row>
    <row r="130" spans="1:4">
      <c r="A130" s="227"/>
    </row>
    <row r="131" spans="1:4" ht="42">
      <c r="A131" s="217">
        <v>2.4</v>
      </c>
      <c r="B131" s="210" t="s">
        <v>604</v>
      </c>
      <c r="C131" s="245" t="s">
        <v>491</v>
      </c>
      <c r="D131" s="246" t="s">
        <v>491</v>
      </c>
    </row>
    <row r="132" spans="1:4">
      <c r="A132" s="223" t="s">
        <v>131</v>
      </c>
      <c r="B132" s="231"/>
      <c r="C132" s="225"/>
      <c r="D132" s="226"/>
    </row>
    <row r="133" spans="1:4">
      <c r="A133" s="223" t="s">
        <v>207</v>
      </c>
      <c r="B133" s="231"/>
      <c r="C133" s="225"/>
      <c r="D133" s="226"/>
    </row>
    <row r="134" spans="1:4">
      <c r="A134" s="223" t="s">
        <v>10</v>
      </c>
      <c r="B134" s="231"/>
      <c r="C134" s="225"/>
      <c r="D134" s="226"/>
    </row>
    <row r="135" spans="1:4">
      <c r="A135" s="223" t="s">
        <v>11</v>
      </c>
      <c r="B135" s="231"/>
      <c r="C135" s="225"/>
      <c r="D135" s="226"/>
    </row>
    <row r="136" spans="1:4">
      <c r="A136" s="223" t="s">
        <v>12</v>
      </c>
      <c r="B136" s="224"/>
      <c r="C136" s="225"/>
      <c r="D136" s="226"/>
    </row>
    <row r="137" spans="1:4">
      <c r="A137" s="227"/>
    </row>
    <row r="138" spans="1:4" ht="75.75" customHeight="1">
      <c r="A138" s="232">
        <v>2.5</v>
      </c>
      <c r="B138" s="210" t="s">
        <v>421</v>
      </c>
      <c r="C138" s="260"/>
      <c r="D138" s="261"/>
    </row>
    <row r="139" spans="1:4" ht="70.5" customHeight="1">
      <c r="A139" s="239"/>
      <c r="B139" s="240" t="s">
        <v>408</v>
      </c>
      <c r="C139" s="264"/>
      <c r="D139" s="265"/>
    </row>
    <row r="140" spans="1:4">
      <c r="A140" s="223" t="s">
        <v>131</v>
      </c>
      <c r="B140" s="224"/>
      <c r="C140" s="225"/>
      <c r="D140" s="226"/>
    </row>
    <row r="141" spans="1:4">
      <c r="A141" s="223" t="s">
        <v>207</v>
      </c>
      <c r="B141" s="224"/>
      <c r="C141" s="225"/>
      <c r="D141" s="226"/>
    </row>
    <row r="142" spans="1:4">
      <c r="A142" s="223" t="s">
        <v>10</v>
      </c>
      <c r="B142" s="224"/>
      <c r="C142" s="225"/>
      <c r="D142" s="226"/>
    </row>
    <row r="143" spans="1:4">
      <c r="A143" s="223" t="s">
        <v>11</v>
      </c>
      <c r="B143" s="224"/>
      <c r="C143" s="225"/>
      <c r="D143" s="226"/>
    </row>
    <row r="144" spans="1:4">
      <c r="A144" s="223" t="s">
        <v>12</v>
      </c>
      <c r="B144" s="224"/>
      <c r="C144" s="225"/>
      <c r="D144" s="226"/>
    </row>
    <row r="145" spans="1:4">
      <c r="A145" s="227"/>
    </row>
    <row r="146" spans="1:4" ht="56">
      <c r="A146" s="232">
        <v>2.6</v>
      </c>
      <c r="B146" s="240" t="s">
        <v>661</v>
      </c>
      <c r="C146" s="260"/>
      <c r="D146" s="261"/>
    </row>
    <row r="147" spans="1:4">
      <c r="A147" s="223" t="s">
        <v>131</v>
      </c>
      <c r="B147" s="224"/>
      <c r="C147" s="225"/>
      <c r="D147" s="226"/>
    </row>
    <row r="148" spans="1:4">
      <c r="A148" s="223" t="s">
        <v>207</v>
      </c>
      <c r="B148" s="224"/>
      <c r="C148" s="225"/>
      <c r="D148" s="226"/>
    </row>
    <row r="149" spans="1:4">
      <c r="A149" s="223" t="s">
        <v>10</v>
      </c>
      <c r="B149" s="224"/>
      <c r="C149" s="225"/>
      <c r="D149" s="226"/>
    </row>
    <row r="150" spans="1:4">
      <c r="A150" s="223" t="s">
        <v>11</v>
      </c>
      <c r="B150" s="224"/>
      <c r="C150" s="225"/>
      <c r="D150" s="226"/>
    </row>
    <row r="151" spans="1:4">
      <c r="A151" s="223" t="s">
        <v>12</v>
      </c>
      <c r="B151" s="224"/>
      <c r="C151" s="225"/>
      <c r="D151" s="226"/>
    </row>
    <row r="152" spans="1:4">
      <c r="A152" s="227"/>
    </row>
    <row r="153" spans="1:4" ht="84">
      <c r="A153" s="232">
        <v>2.7</v>
      </c>
      <c r="B153" s="253" t="s">
        <v>662</v>
      </c>
      <c r="C153" s="260"/>
      <c r="D153" s="261"/>
    </row>
    <row r="154" spans="1:4">
      <c r="A154" s="223" t="s">
        <v>131</v>
      </c>
      <c r="B154" s="263"/>
      <c r="C154" s="225"/>
      <c r="D154" s="226"/>
    </row>
    <row r="155" spans="1:4">
      <c r="A155" s="223" t="s">
        <v>207</v>
      </c>
      <c r="B155" s="224"/>
      <c r="C155" s="225"/>
      <c r="D155" s="226"/>
    </row>
    <row r="156" spans="1:4">
      <c r="A156" s="223" t="s">
        <v>10</v>
      </c>
      <c r="B156" s="224"/>
      <c r="C156" s="225"/>
      <c r="D156" s="226"/>
    </row>
    <row r="157" spans="1:4">
      <c r="A157" s="223" t="s">
        <v>11</v>
      </c>
      <c r="B157" s="224"/>
      <c r="C157" s="225"/>
      <c r="D157" s="226"/>
    </row>
    <row r="158" spans="1:4">
      <c r="A158" s="223" t="s">
        <v>12</v>
      </c>
      <c r="B158" s="224"/>
      <c r="C158" s="225"/>
      <c r="D158" s="226"/>
    </row>
    <row r="159" spans="1:4">
      <c r="A159" s="227"/>
    </row>
    <row r="160" spans="1:4" ht="42" customHeight="1">
      <c r="A160" s="217">
        <v>2.8</v>
      </c>
      <c r="B160" s="218" t="s">
        <v>622</v>
      </c>
      <c r="C160" s="256"/>
      <c r="D160" s="257"/>
    </row>
    <row r="161" spans="1:4">
      <c r="A161" s="223" t="s">
        <v>131</v>
      </c>
      <c r="B161" s="224"/>
      <c r="C161" s="225"/>
      <c r="D161" s="226"/>
    </row>
    <row r="162" spans="1:4">
      <c r="A162" s="223" t="s">
        <v>207</v>
      </c>
      <c r="B162" s="247"/>
      <c r="C162" s="225"/>
      <c r="D162" s="226"/>
    </row>
    <row r="163" spans="1:4">
      <c r="A163" s="223" t="s">
        <v>10</v>
      </c>
      <c r="B163" s="224"/>
      <c r="C163" s="225"/>
      <c r="D163" s="226"/>
    </row>
    <row r="164" spans="1:4">
      <c r="A164" s="223" t="s">
        <v>11</v>
      </c>
      <c r="B164" s="224"/>
      <c r="C164" s="225"/>
      <c r="D164" s="226"/>
    </row>
    <row r="165" spans="1:4">
      <c r="A165" s="223" t="s">
        <v>12</v>
      </c>
      <c r="B165" s="224"/>
      <c r="C165" s="225"/>
      <c r="D165" s="226"/>
    </row>
    <row r="166" spans="1:4">
      <c r="A166" s="227"/>
    </row>
    <row r="167" spans="1:4" ht="56">
      <c r="A167" s="232">
        <v>3.1</v>
      </c>
      <c r="B167" s="233" t="s">
        <v>409</v>
      </c>
      <c r="C167" s="248"/>
      <c r="D167" s="249"/>
    </row>
    <row r="168" spans="1:4" ht="42">
      <c r="A168" s="242"/>
      <c r="B168" s="210" t="s">
        <v>410</v>
      </c>
      <c r="C168" s="211"/>
      <c r="D168" s="241"/>
    </row>
    <row r="169" spans="1:4" ht="28">
      <c r="A169" s="242"/>
      <c r="B169" s="210" t="s">
        <v>411</v>
      </c>
      <c r="C169" s="211"/>
      <c r="D169" s="241"/>
    </row>
    <row r="170" spans="1:4" ht="98">
      <c r="A170" s="239"/>
      <c r="B170" s="240" t="s">
        <v>412</v>
      </c>
      <c r="C170" s="243"/>
      <c r="D170" s="244"/>
    </row>
    <row r="171" spans="1:4">
      <c r="A171" s="223" t="s">
        <v>131</v>
      </c>
      <c r="B171" s="224"/>
      <c r="C171" s="225"/>
      <c r="D171" s="226"/>
    </row>
    <row r="172" spans="1:4">
      <c r="A172" s="223" t="s">
        <v>207</v>
      </c>
      <c r="B172" s="224"/>
      <c r="C172" s="225"/>
      <c r="D172" s="226"/>
    </row>
    <row r="173" spans="1:4">
      <c r="A173" s="223" t="s">
        <v>10</v>
      </c>
      <c r="B173" s="224"/>
      <c r="C173" s="225"/>
      <c r="D173" s="226"/>
    </row>
    <row r="174" spans="1:4">
      <c r="A174" s="223" t="s">
        <v>11</v>
      </c>
      <c r="B174" s="224"/>
      <c r="C174" s="225"/>
      <c r="D174" s="226"/>
    </row>
    <row r="175" spans="1:4">
      <c r="A175" s="223" t="s">
        <v>12</v>
      </c>
      <c r="B175" s="224"/>
      <c r="C175" s="225"/>
      <c r="D175" s="226"/>
    </row>
    <row r="176" spans="1:4">
      <c r="A176" s="227"/>
    </row>
    <row r="177" spans="1:4" ht="42">
      <c r="A177" s="232">
        <v>3.2</v>
      </c>
      <c r="B177" s="240" t="s">
        <v>422</v>
      </c>
      <c r="C177" s="248"/>
      <c r="D177" s="249"/>
    </row>
    <row r="178" spans="1:4" ht="42">
      <c r="A178" s="242"/>
      <c r="B178" s="210" t="s">
        <v>413</v>
      </c>
      <c r="C178" s="211"/>
      <c r="D178" s="241"/>
    </row>
    <row r="179" spans="1:4" ht="56">
      <c r="A179" s="242"/>
      <c r="B179" s="210" t="s">
        <v>634</v>
      </c>
      <c r="C179" s="211"/>
      <c r="D179" s="241"/>
    </row>
    <row r="180" spans="1:4" ht="28">
      <c r="A180" s="239"/>
      <c r="B180" s="250" t="s">
        <v>623</v>
      </c>
      <c r="C180" s="243"/>
      <c r="D180" s="244"/>
    </row>
    <row r="181" spans="1:4">
      <c r="A181" s="223"/>
      <c r="B181" s="224"/>
      <c r="C181" s="225"/>
      <c r="D181" s="226"/>
    </row>
    <row r="182" spans="1:4">
      <c r="A182" s="223"/>
      <c r="B182" s="224"/>
      <c r="C182" s="225"/>
      <c r="D182" s="226"/>
    </row>
    <row r="183" spans="1:4">
      <c r="A183" s="223"/>
      <c r="B183" s="224"/>
      <c r="C183" s="225"/>
      <c r="D183" s="226"/>
    </row>
    <row r="184" spans="1:4">
      <c r="A184" s="223"/>
      <c r="B184" s="224"/>
      <c r="C184" s="225"/>
      <c r="D184" s="226"/>
    </row>
    <row r="185" spans="1:4">
      <c r="A185" s="223"/>
      <c r="B185" s="224"/>
      <c r="C185" s="225"/>
      <c r="D185" s="226"/>
    </row>
    <row r="186" spans="1:4">
      <c r="A186" s="227"/>
    </row>
    <row r="187" spans="1:4" ht="56">
      <c r="A187" s="232">
        <v>4.0999999999999996</v>
      </c>
      <c r="B187" s="233" t="s">
        <v>485</v>
      </c>
      <c r="C187" s="248"/>
      <c r="D187" s="249"/>
    </row>
    <row r="188" spans="1:4">
      <c r="A188" s="223" t="s">
        <v>131</v>
      </c>
      <c r="B188" s="224"/>
      <c r="C188" s="225"/>
      <c r="D188" s="226"/>
    </row>
    <row r="189" spans="1:4">
      <c r="A189" s="223" t="s">
        <v>207</v>
      </c>
      <c r="B189" s="224"/>
      <c r="C189" s="225"/>
      <c r="D189" s="226"/>
    </row>
    <row r="190" spans="1:4">
      <c r="A190" s="223" t="s">
        <v>10</v>
      </c>
      <c r="B190" s="224"/>
      <c r="C190" s="225"/>
      <c r="D190" s="226"/>
    </row>
    <row r="191" spans="1:4">
      <c r="A191" s="223" t="s">
        <v>11</v>
      </c>
      <c r="B191" s="224"/>
      <c r="C191" s="225"/>
      <c r="D191" s="226"/>
    </row>
    <row r="192" spans="1:4">
      <c r="A192" s="223" t="s">
        <v>12</v>
      </c>
      <c r="B192" s="224"/>
      <c r="C192" s="225"/>
      <c r="D192" s="226"/>
    </row>
    <row r="193" spans="1:4">
      <c r="A193" s="227"/>
    </row>
    <row r="194" spans="1:4" ht="42">
      <c r="A194" s="217">
        <v>4.2</v>
      </c>
      <c r="B194" s="218" t="s">
        <v>414</v>
      </c>
      <c r="C194" s="245"/>
      <c r="D194" s="246"/>
    </row>
    <row r="195" spans="1:4">
      <c r="A195" s="223" t="s">
        <v>131</v>
      </c>
      <c r="B195" s="224"/>
      <c r="C195" s="225"/>
      <c r="D195" s="226"/>
    </row>
    <row r="196" spans="1:4">
      <c r="A196" s="223" t="s">
        <v>207</v>
      </c>
      <c r="B196" s="224"/>
      <c r="C196" s="225"/>
      <c r="D196" s="226"/>
    </row>
    <row r="197" spans="1:4">
      <c r="A197" s="223" t="s">
        <v>10</v>
      </c>
      <c r="B197" s="224"/>
      <c r="C197" s="225"/>
      <c r="D197" s="226"/>
    </row>
    <row r="198" spans="1:4">
      <c r="A198" s="223" t="s">
        <v>11</v>
      </c>
      <c r="B198" s="224"/>
      <c r="C198" s="225"/>
      <c r="D198" s="226"/>
    </row>
    <row r="199" spans="1:4">
      <c r="A199" s="223" t="s">
        <v>12</v>
      </c>
      <c r="B199" s="224"/>
      <c r="C199" s="225"/>
      <c r="D199" s="226"/>
    </row>
    <row r="201" spans="1:4" ht="42">
      <c r="A201" s="217">
        <v>4.3</v>
      </c>
      <c r="B201" s="218" t="s">
        <v>415</v>
      </c>
      <c r="C201" s="245"/>
      <c r="D201" s="246"/>
    </row>
    <row r="202" spans="1:4">
      <c r="A202" s="223" t="s">
        <v>131</v>
      </c>
      <c r="B202" s="224"/>
      <c r="C202" s="225"/>
      <c r="D202" s="226"/>
    </row>
    <row r="203" spans="1:4">
      <c r="A203" s="223" t="s">
        <v>207</v>
      </c>
      <c r="B203" s="224"/>
      <c r="C203" s="225"/>
      <c r="D203" s="226"/>
    </row>
    <row r="204" spans="1:4">
      <c r="A204" s="223" t="s">
        <v>10</v>
      </c>
      <c r="B204" s="224"/>
      <c r="C204" s="225"/>
      <c r="D204" s="226"/>
    </row>
    <row r="205" spans="1:4">
      <c r="A205" s="223" t="s">
        <v>11</v>
      </c>
      <c r="B205" s="224"/>
      <c r="C205" s="225"/>
      <c r="D205" s="226"/>
    </row>
    <row r="206" spans="1:4">
      <c r="A206" s="223" t="s">
        <v>12</v>
      </c>
      <c r="B206" s="224"/>
      <c r="C206" s="225"/>
      <c r="D206" s="226"/>
    </row>
    <row r="207" spans="1:4">
      <c r="A207" s="227"/>
    </row>
    <row r="208" spans="1:4" ht="70">
      <c r="A208" s="232">
        <v>5.0999999999999996</v>
      </c>
      <c r="B208" s="233" t="s">
        <v>624</v>
      </c>
      <c r="C208" s="248"/>
      <c r="D208" s="249"/>
    </row>
    <row r="209" spans="1:4">
      <c r="A209" s="223" t="s">
        <v>131</v>
      </c>
      <c r="B209" s="224"/>
      <c r="C209" s="225"/>
      <c r="D209" s="226"/>
    </row>
    <row r="210" spans="1:4">
      <c r="A210" s="223" t="s">
        <v>207</v>
      </c>
      <c r="B210" s="224"/>
      <c r="C210" s="225"/>
      <c r="D210" s="226"/>
    </row>
    <row r="211" spans="1:4">
      <c r="A211" s="223" t="s">
        <v>10</v>
      </c>
      <c r="B211" s="224"/>
      <c r="C211" s="225"/>
      <c r="D211" s="226"/>
    </row>
    <row r="212" spans="1:4">
      <c r="A212" s="223" t="s">
        <v>11</v>
      </c>
      <c r="B212" s="224"/>
      <c r="C212" s="225"/>
      <c r="D212" s="226"/>
    </row>
    <row r="213" spans="1:4">
      <c r="A213" s="223" t="s">
        <v>12</v>
      </c>
      <c r="B213" s="224"/>
      <c r="C213" s="225"/>
      <c r="D213" s="226"/>
    </row>
    <row r="214" spans="1:4">
      <c r="A214" s="227"/>
    </row>
    <row r="215" spans="1:4" ht="42">
      <c r="A215" s="217">
        <v>5.2</v>
      </c>
      <c r="B215" s="218" t="s">
        <v>625</v>
      </c>
      <c r="C215" s="245"/>
      <c r="D215" s="246"/>
    </row>
    <row r="216" spans="1:4">
      <c r="A216" s="223" t="s">
        <v>131</v>
      </c>
      <c r="B216" s="224"/>
      <c r="C216" s="225"/>
      <c r="D216" s="226"/>
    </row>
    <row r="217" spans="1:4">
      <c r="A217" s="223" t="s">
        <v>207</v>
      </c>
      <c r="B217" s="224"/>
      <c r="C217" s="225"/>
      <c r="D217" s="226"/>
    </row>
    <row r="218" spans="1:4">
      <c r="A218" s="223" t="s">
        <v>10</v>
      </c>
      <c r="B218" s="224"/>
      <c r="C218" s="225"/>
      <c r="D218" s="226"/>
    </row>
    <row r="219" spans="1:4">
      <c r="A219" s="223" t="s">
        <v>11</v>
      </c>
      <c r="B219" s="224"/>
      <c r="C219" s="225"/>
      <c r="D219" s="226"/>
    </row>
    <row r="220" spans="1:4">
      <c r="A220" s="223" t="s">
        <v>12</v>
      </c>
      <c r="B220" s="224"/>
      <c r="C220" s="225"/>
      <c r="D220" s="226"/>
    </row>
    <row r="221" spans="1:4">
      <c r="A221" s="227"/>
    </row>
    <row r="222" spans="1:4" ht="56">
      <c r="A222" s="217">
        <v>5.3</v>
      </c>
      <c r="B222" s="218" t="s">
        <v>626</v>
      </c>
      <c r="C222" s="245"/>
      <c r="D222" s="246"/>
    </row>
    <row r="223" spans="1:4">
      <c r="A223" s="223" t="s">
        <v>131</v>
      </c>
      <c r="B223" s="224"/>
      <c r="C223" s="225"/>
      <c r="D223" s="226"/>
    </row>
    <row r="224" spans="1:4">
      <c r="A224" s="223" t="s">
        <v>207</v>
      </c>
      <c r="B224" s="224"/>
      <c r="C224" s="225"/>
      <c r="D224" s="226"/>
    </row>
    <row r="225" spans="1:4">
      <c r="A225" s="223" t="s">
        <v>10</v>
      </c>
      <c r="B225" s="224"/>
      <c r="C225" s="225"/>
      <c r="D225" s="226"/>
    </row>
    <row r="226" spans="1:4">
      <c r="A226" s="223" t="s">
        <v>11</v>
      </c>
      <c r="B226" s="224"/>
      <c r="C226" s="225"/>
      <c r="D226" s="226"/>
    </row>
    <row r="227" spans="1:4">
      <c r="A227" s="223" t="s">
        <v>12</v>
      </c>
      <c r="B227" s="224"/>
      <c r="C227" s="225"/>
      <c r="D227" s="226"/>
    </row>
    <row r="228" spans="1:4">
      <c r="A228" s="227"/>
    </row>
    <row r="229" spans="1:4" ht="56">
      <c r="A229" s="217">
        <v>5.4</v>
      </c>
      <c r="B229" s="218" t="s">
        <v>416</v>
      </c>
      <c r="C229" s="245"/>
      <c r="D229" s="246"/>
    </row>
    <row r="230" spans="1:4">
      <c r="A230" s="223" t="s">
        <v>131</v>
      </c>
      <c r="B230" s="224"/>
      <c r="C230" s="225"/>
      <c r="D230" s="226"/>
    </row>
    <row r="231" spans="1:4">
      <c r="A231" s="223" t="s">
        <v>207</v>
      </c>
      <c r="B231" s="224"/>
      <c r="C231" s="225"/>
      <c r="D231" s="226"/>
    </row>
    <row r="232" spans="1:4">
      <c r="A232" s="223" t="s">
        <v>10</v>
      </c>
      <c r="B232" s="224"/>
      <c r="C232" s="225"/>
      <c r="D232" s="226"/>
    </row>
    <row r="233" spans="1:4">
      <c r="A233" s="223" t="s">
        <v>11</v>
      </c>
      <c r="B233" s="224"/>
      <c r="C233" s="225"/>
      <c r="D233" s="226"/>
    </row>
    <row r="234" spans="1:4">
      <c r="A234" s="223" t="s">
        <v>12</v>
      </c>
      <c r="B234" s="224"/>
      <c r="C234" s="225"/>
      <c r="D234" s="226"/>
    </row>
    <row r="235" spans="1:4">
      <c r="A235" s="227"/>
    </row>
    <row r="236" spans="1:4" ht="42">
      <c r="A236" s="217">
        <v>5.5</v>
      </c>
      <c r="B236" s="218" t="s">
        <v>627</v>
      </c>
      <c r="C236" s="245"/>
      <c r="D236" s="246"/>
    </row>
    <row r="237" spans="1:4">
      <c r="A237" s="223" t="s">
        <v>131</v>
      </c>
      <c r="B237" s="224"/>
      <c r="C237" s="225"/>
      <c r="D237" s="226"/>
    </row>
    <row r="238" spans="1:4">
      <c r="A238" s="223" t="s">
        <v>207</v>
      </c>
      <c r="B238" s="224"/>
      <c r="C238" s="225"/>
      <c r="D238" s="226"/>
    </row>
    <row r="239" spans="1:4">
      <c r="A239" s="223" t="s">
        <v>10</v>
      </c>
      <c r="B239" s="224"/>
      <c r="C239" s="225"/>
      <c r="D239" s="226"/>
    </row>
    <row r="240" spans="1:4">
      <c r="A240" s="223" t="s">
        <v>11</v>
      </c>
      <c r="B240" s="224"/>
      <c r="C240" s="225"/>
      <c r="D240" s="226"/>
    </row>
    <row r="241" spans="1:4">
      <c r="A241" s="223" t="s">
        <v>12</v>
      </c>
      <c r="B241" s="224"/>
      <c r="C241" s="225"/>
      <c r="D241" s="226"/>
    </row>
    <row r="242" spans="1:4">
      <c r="A242" s="227"/>
    </row>
    <row r="243" spans="1:4" ht="43.5" customHeight="1">
      <c r="A243" s="232">
        <v>5.6</v>
      </c>
      <c r="B243" s="340" t="s">
        <v>628</v>
      </c>
      <c r="C243" s="260"/>
      <c r="D243" s="261"/>
    </row>
    <row r="244" spans="1:4">
      <c r="A244" s="242"/>
      <c r="B244" s="341" t="s">
        <v>486</v>
      </c>
      <c r="C244" s="211"/>
      <c r="D244" s="241"/>
    </row>
    <row r="245" spans="1:4">
      <c r="A245" s="242"/>
      <c r="B245" s="341" t="s">
        <v>487</v>
      </c>
      <c r="C245" s="211"/>
      <c r="D245" s="241"/>
    </row>
    <row r="246" spans="1:4">
      <c r="A246" s="242"/>
      <c r="B246" s="341" t="s">
        <v>488</v>
      </c>
      <c r="C246" s="211"/>
      <c r="D246" s="241"/>
    </row>
    <row r="247" spans="1:4">
      <c r="A247" s="242"/>
      <c r="B247" s="341" t="s">
        <v>489</v>
      </c>
      <c r="C247" s="211"/>
      <c r="D247" s="241"/>
    </row>
    <row r="248" spans="1:4" ht="28">
      <c r="A248" s="239"/>
      <c r="B248" s="342" t="s">
        <v>490</v>
      </c>
      <c r="C248" s="270"/>
      <c r="D248" s="271"/>
    </row>
    <row r="249" spans="1:4">
      <c r="A249" s="223" t="s">
        <v>131</v>
      </c>
      <c r="B249" s="224"/>
      <c r="C249" s="225"/>
      <c r="D249" s="226"/>
    </row>
    <row r="250" spans="1:4">
      <c r="A250" s="223" t="s">
        <v>207</v>
      </c>
      <c r="B250" s="224"/>
      <c r="C250" s="225"/>
      <c r="D250" s="226"/>
    </row>
    <row r="251" spans="1:4">
      <c r="A251" s="223" t="s">
        <v>10</v>
      </c>
      <c r="B251" s="224"/>
      <c r="C251" s="225"/>
      <c r="D251" s="226"/>
    </row>
    <row r="252" spans="1:4">
      <c r="A252" s="223" t="s">
        <v>11</v>
      </c>
      <c r="B252" s="224"/>
      <c r="C252" s="225"/>
      <c r="D252" s="226"/>
    </row>
    <row r="253" spans="1:4">
      <c r="A253" s="223" t="s">
        <v>12</v>
      </c>
      <c r="B253" s="224"/>
      <c r="C253" s="225"/>
      <c r="D253" s="226"/>
    </row>
    <row r="254" spans="1:4">
      <c r="A254" s="227"/>
    </row>
    <row r="255" spans="1:4" ht="42">
      <c r="A255" s="251">
        <v>5.7</v>
      </c>
      <c r="B255" s="252" t="s">
        <v>611</v>
      </c>
      <c r="C255" s="258" t="s">
        <v>492</v>
      </c>
      <c r="D255" s="259" t="s">
        <v>492</v>
      </c>
    </row>
    <row r="256" spans="1:4">
      <c r="A256" s="227"/>
    </row>
  </sheetData>
  <mergeCells count="2">
    <mergeCell ref="A94:A105"/>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17" sqref="B17"/>
    </sheetView>
  </sheetViews>
  <sheetFormatPr defaultRowHeight="14"/>
  <cols>
    <col min="2" max="2" width="78.1796875" customWidth="1"/>
  </cols>
  <sheetData>
    <row r="1" spans="1:4" s="213" customFormat="1">
      <c r="A1" s="209" t="s">
        <v>647</v>
      </c>
      <c r="B1" s="210"/>
      <c r="C1" s="211"/>
      <c r="D1" s="212"/>
    </row>
    <row r="2" spans="1:4" s="213" customFormat="1" ht="49.5" customHeight="1">
      <c r="A2" s="533" t="s">
        <v>640</v>
      </c>
      <c r="B2" s="534"/>
      <c r="C2" s="534"/>
      <c r="D2" s="534"/>
    </row>
    <row r="3" spans="1:4" s="213" customFormat="1" ht="28">
      <c r="A3" s="214" t="s">
        <v>464</v>
      </c>
      <c r="B3" s="215" t="s">
        <v>639</v>
      </c>
      <c r="C3" s="216" t="s">
        <v>465</v>
      </c>
      <c r="D3" s="215" t="s">
        <v>393</v>
      </c>
    </row>
    <row r="4" spans="1:4" s="213" customFormat="1">
      <c r="A4" s="217">
        <v>1.1000000000000001</v>
      </c>
      <c r="B4" s="218" t="s">
        <v>641</v>
      </c>
      <c r="C4" s="254"/>
      <c r="D4" s="255"/>
    </row>
    <row r="5" spans="1:4" s="213" customFormat="1">
      <c r="A5" s="219" t="s">
        <v>131</v>
      </c>
      <c r="B5" s="220"/>
      <c r="C5" s="221"/>
      <c r="D5" s="222"/>
    </row>
    <row r="6" spans="1:4" s="213" customFormat="1">
      <c r="A6" s="223" t="s">
        <v>207</v>
      </c>
      <c r="B6" s="224"/>
      <c r="C6" s="225"/>
      <c r="D6" s="226"/>
    </row>
    <row r="7" spans="1:4" s="213" customFormat="1">
      <c r="A7" s="223" t="s">
        <v>10</v>
      </c>
      <c r="B7" s="224"/>
      <c r="C7" s="225"/>
      <c r="D7" s="226"/>
    </row>
    <row r="8" spans="1:4" s="213" customFormat="1">
      <c r="A8" s="223" t="s">
        <v>11</v>
      </c>
      <c r="B8" s="224"/>
      <c r="C8" s="225"/>
      <c r="D8" s="226"/>
    </row>
    <row r="9" spans="1:4" s="213" customFormat="1">
      <c r="A9" s="223" t="s">
        <v>12</v>
      </c>
      <c r="B9" s="224"/>
      <c r="C9" s="225"/>
      <c r="D9" s="226"/>
    </row>
    <row r="10" spans="1:4" ht="28">
      <c r="A10" s="217">
        <v>1.2</v>
      </c>
      <c r="B10" s="218" t="s">
        <v>642</v>
      </c>
      <c r="C10" s="254"/>
      <c r="D10" s="255"/>
    </row>
    <row r="11" spans="1:4">
      <c r="A11" s="219" t="s">
        <v>131</v>
      </c>
      <c r="B11" s="220"/>
      <c r="C11" s="221"/>
      <c r="D11" s="222"/>
    </row>
    <row r="12" spans="1:4">
      <c r="A12" s="223" t="s">
        <v>207</v>
      </c>
      <c r="B12" s="224"/>
      <c r="C12" s="225"/>
      <c r="D12" s="226"/>
    </row>
    <row r="13" spans="1:4">
      <c r="A13" s="223" t="s">
        <v>10</v>
      </c>
      <c r="B13" s="224"/>
      <c r="C13" s="225"/>
      <c r="D13" s="226"/>
    </row>
    <row r="14" spans="1:4">
      <c r="A14" s="223" t="s">
        <v>11</v>
      </c>
      <c r="B14" s="224"/>
      <c r="C14" s="225"/>
      <c r="D14" s="226"/>
    </row>
    <row r="15" spans="1:4">
      <c r="A15" s="223" t="s">
        <v>12</v>
      </c>
      <c r="B15" s="224"/>
      <c r="C15" s="225"/>
      <c r="D15" s="226"/>
    </row>
    <row r="16" spans="1:4" ht="30.75" customHeight="1">
      <c r="A16" s="217">
        <v>1.3</v>
      </c>
      <c r="B16" s="218" t="s">
        <v>643</v>
      </c>
      <c r="C16" s="254"/>
      <c r="D16" s="255"/>
    </row>
    <row r="17" spans="1:4">
      <c r="A17" s="219" t="s">
        <v>131</v>
      </c>
      <c r="B17" s="220"/>
      <c r="C17" s="221"/>
      <c r="D17" s="222"/>
    </row>
    <row r="18" spans="1:4">
      <c r="A18" s="223" t="s">
        <v>207</v>
      </c>
      <c r="B18" s="224"/>
      <c r="C18" s="225"/>
      <c r="D18" s="226"/>
    </row>
    <row r="19" spans="1:4">
      <c r="A19" s="223" t="s">
        <v>10</v>
      </c>
      <c r="B19" s="224"/>
      <c r="C19" s="225"/>
      <c r="D19" s="226"/>
    </row>
    <row r="20" spans="1:4">
      <c r="A20" s="223" t="s">
        <v>11</v>
      </c>
      <c r="B20" s="224"/>
      <c r="C20" s="225"/>
      <c r="D20" s="226"/>
    </row>
    <row r="21" spans="1:4">
      <c r="A21" s="223" t="s">
        <v>12</v>
      </c>
      <c r="B21" s="224"/>
      <c r="C21" s="225"/>
      <c r="D21" s="226"/>
    </row>
    <row r="22" spans="1:4" ht="28">
      <c r="A22" s="217">
        <v>1.4</v>
      </c>
      <c r="B22" s="218" t="s">
        <v>644</v>
      </c>
      <c r="C22" s="254"/>
      <c r="D22" s="255"/>
    </row>
    <row r="23" spans="1:4">
      <c r="A23" s="219" t="s">
        <v>131</v>
      </c>
      <c r="B23" s="220"/>
      <c r="C23" s="221"/>
      <c r="D23" s="222"/>
    </row>
    <row r="24" spans="1:4">
      <c r="A24" s="223" t="s">
        <v>207</v>
      </c>
      <c r="B24" s="224"/>
      <c r="C24" s="225"/>
      <c r="D24" s="226"/>
    </row>
    <row r="25" spans="1:4">
      <c r="A25" s="223" t="s">
        <v>10</v>
      </c>
      <c r="B25" s="224"/>
      <c r="C25" s="225"/>
      <c r="D25" s="226"/>
    </row>
    <row r="26" spans="1:4">
      <c r="A26" s="223" t="s">
        <v>11</v>
      </c>
      <c r="B26" s="224"/>
      <c r="C26" s="225"/>
      <c r="D26" s="226"/>
    </row>
    <row r="27" spans="1:4">
      <c r="A27" s="223" t="s">
        <v>12</v>
      </c>
      <c r="B27" s="224"/>
      <c r="C27" s="225"/>
      <c r="D27" s="226"/>
    </row>
    <row r="28" spans="1:4">
      <c r="A28" s="217">
        <v>1.5</v>
      </c>
      <c r="B28" s="218" t="s">
        <v>645</v>
      </c>
      <c r="C28" s="254"/>
      <c r="D28" s="255"/>
    </row>
    <row r="29" spans="1:4">
      <c r="A29" s="219" t="s">
        <v>131</v>
      </c>
      <c r="B29" s="220"/>
      <c r="C29" s="221"/>
      <c r="D29" s="222"/>
    </row>
    <row r="30" spans="1:4">
      <c r="A30" s="223" t="s">
        <v>207</v>
      </c>
      <c r="B30" s="224"/>
      <c r="C30" s="225"/>
      <c r="D30" s="226"/>
    </row>
    <row r="31" spans="1:4">
      <c r="A31" s="223" t="s">
        <v>10</v>
      </c>
      <c r="B31" s="224"/>
      <c r="C31" s="225"/>
      <c r="D31" s="226"/>
    </row>
    <row r="32" spans="1:4">
      <c r="A32" s="223" t="s">
        <v>11</v>
      </c>
      <c r="B32" s="224"/>
      <c r="C32" s="225"/>
      <c r="D32" s="226"/>
    </row>
    <row r="33" spans="1:4">
      <c r="A33" s="223" t="s">
        <v>12</v>
      </c>
      <c r="B33" s="224"/>
      <c r="C33" s="225"/>
      <c r="D33" s="226"/>
    </row>
    <row r="34" spans="1:4" ht="182">
      <c r="A34" s="217">
        <v>1.1000000000000001</v>
      </c>
      <c r="B34" s="218" t="s">
        <v>646</v>
      </c>
      <c r="C34" s="254"/>
      <c r="D34" s="255"/>
    </row>
    <row r="35" spans="1:4">
      <c r="A35" s="219" t="s">
        <v>131</v>
      </c>
      <c r="B35" s="220"/>
      <c r="C35" s="221"/>
      <c r="D35" s="222"/>
    </row>
    <row r="36" spans="1:4">
      <c r="A36" s="223" t="s">
        <v>207</v>
      </c>
      <c r="B36" s="224"/>
      <c r="C36" s="225"/>
      <c r="D36" s="226"/>
    </row>
    <row r="37" spans="1:4">
      <c r="A37" s="223" t="s">
        <v>10</v>
      </c>
      <c r="B37" s="224"/>
      <c r="C37" s="225"/>
      <c r="D37" s="226"/>
    </row>
    <row r="38" spans="1:4">
      <c r="A38" s="223" t="s">
        <v>11</v>
      </c>
      <c r="B38" s="224"/>
      <c r="C38" s="225"/>
      <c r="D38" s="226"/>
    </row>
    <row r="39" spans="1:4">
      <c r="A39" s="223" t="s">
        <v>12</v>
      </c>
      <c r="B39" s="224"/>
      <c r="C39" s="225"/>
      <c r="D39" s="226"/>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33"/>
  <sheetViews>
    <sheetView view="pageBreakPreview" topLeftCell="B8" zoomScale="85" zoomScaleNormal="100" zoomScaleSheetLayoutView="85" workbookViewId="0">
      <selection activeCell="S33" sqref="S33"/>
    </sheetView>
  </sheetViews>
  <sheetFormatPr defaultColWidth="8.81640625" defaultRowHeight="12.5"/>
  <cols>
    <col min="1" max="1" width="4.26953125" style="100" customWidth="1"/>
    <col min="2" max="2" width="6.453125" style="100" customWidth="1"/>
    <col min="3" max="3" width="28.453125" style="100" customWidth="1"/>
    <col min="4" max="4" width="14.453125" style="100" customWidth="1"/>
    <col min="5" max="5" width="13.7265625" style="100" customWidth="1"/>
    <col min="6" max="6" width="19.54296875" style="100" customWidth="1"/>
    <col min="7" max="7" width="17.1796875" style="38" customWidth="1"/>
    <col min="8" max="10" width="19" style="100" customWidth="1"/>
    <col min="11" max="11" width="11.7265625" style="100" customWidth="1"/>
    <col min="12" max="12" width="23.54296875" style="100" customWidth="1"/>
    <col min="13" max="13" width="19" style="100" customWidth="1"/>
    <col min="14" max="14" width="13.1796875" style="100" customWidth="1"/>
    <col min="15" max="15" width="10.81640625" style="100" customWidth="1"/>
    <col min="16" max="16" width="11.1796875" style="100" customWidth="1"/>
    <col min="17" max="19" width="13.7265625" style="100" customWidth="1"/>
    <col min="20" max="20" width="11.1796875" style="100" customWidth="1"/>
    <col min="21" max="21" width="18.1796875" style="100" customWidth="1"/>
    <col min="22" max="22" width="18.81640625" style="100" customWidth="1"/>
    <col min="23" max="23" width="28" style="100" customWidth="1"/>
    <col min="24" max="24" width="13.7265625" style="100" customWidth="1"/>
    <col min="25" max="16384" width="8.81640625" style="100"/>
  </cols>
  <sheetData>
    <row r="1" spans="1:24" s="343" customFormat="1" ht="25.5" hidden="1" customHeight="1">
      <c r="G1" s="344"/>
      <c r="L1" s="345" t="s">
        <v>663</v>
      </c>
      <c r="V1" s="343" t="s">
        <v>176</v>
      </c>
      <c r="W1" s="346" t="s">
        <v>664</v>
      </c>
      <c r="X1" s="343" t="s">
        <v>180</v>
      </c>
    </row>
    <row r="2" spans="1:24" s="343" customFormat="1" ht="37.5" hidden="1">
      <c r="G2" s="344"/>
      <c r="L2" s="345" t="s">
        <v>663</v>
      </c>
      <c r="V2" s="343" t="s">
        <v>177</v>
      </c>
      <c r="W2" s="346" t="s">
        <v>507</v>
      </c>
      <c r="X2" s="343" t="s">
        <v>181</v>
      </c>
    </row>
    <row r="3" spans="1:24" s="343" customFormat="1" ht="25" hidden="1">
      <c r="G3" s="344"/>
      <c r="L3" s="345" t="s">
        <v>663</v>
      </c>
      <c r="V3" s="343" t="s">
        <v>178</v>
      </c>
      <c r="W3" s="346" t="s">
        <v>508</v>
      </c>
      <c r="X3" s="343" t="s">
        <v>182</v>
      </c>
    </row>
    <row r="4" spans="1:24" s="343" customFormat="1" hidden="1">
      <c r="G4" s="344"/>
      <c r="L4" s="345" t="s">
        <v>663</v>
      </c>
      <c r="V4" s="343" t="s">
        <v>179</v>
      </c>
      <c r="W4" s="346" t="s">
        <v>509</v>
      </c>
    </row>
    <row r="5" spans="1:24" s="343" customFormat="1" hidden="1">
      <c r="G5" s="344"/>
      <c r="L5" s="345" t="s">
        <v>663</v>
      </c>
      <c r="V5" s="343" t="s">
        <v>494</v>
      </c>
      <c r="W5" s="346" t="s">
        <v>510</v>
      </c>
    </row>
    <row r="6" spans="1:24" s="343" customFormat="1" hidden="1">
      <c r="G6" s="344"/>
      <c r="L6" s="345" t="s">
        <v>663</v>
      </c>
      <c r="W6" s="346" t="s">
        <v>511</v>
      </c>
    </row>
    <row r="7" spans="1:24" s="343" customFormat="1" hidden="1">
      <c r="G7" s="344"/>
      <c r="L7" s="345" t="s">
        <v>663</v>
      </c>
      <c r="W7" s="346" t="s">
        <v>502</v>
      </c>
    </row>
    <row r="8" spans="1:24" s="273" customFormat="1" ht="27" customHeight="1" thickBot="1">
      <c r="A8" s="272" t="s">
        <v>665</v>
      </c>
      <c r="B8" s="274"/>
      <c r="C8" s="272"/>
      <c r="D8" s="347"/>
      <c r="E8" s="347"/>
      <c r="F8" s="273" t="s">
        <v>666</v>
      </c>
      <c r="L8" s="272" t="s">
        <v>667</v>
      </c>
      <c r="M8" s="274"/>
      <c r="P8" s="274"/>
      <c r="Q8" s="274"/>
      <c r="R8" s="274"/>
      <c r="S8" s="274"/>
      <c r="T8" s="274"/>
      <c r="U8" s="274"/>
      <c r="V8" s="274"/>
    </row>
    <row r="9" spans="1:24" s="273" customFormat="1" ht="40.5" customHeight="1" thickBot="1">
      <c r="A9" s="272"/>
      <c r="B9" s="348"/>
      <c r="C9" s="349" t="s">
        <v>668</v>
      </c>
      <c r="D9" s="350"/>
      <c r="E9" s="351"/>
      <c r="F9" s="535" t="s">
        <v>669</v>
      </c>
      <c r="G9" s="536"/>
      <c r="H9" s="536"/>
      <c r="I9" s="536"/>
      <c r="J9" s="537"/>
      <c r="K9" s="352"/>
      <c r="L9" s="272" t="s">
        <v>670</v>
      </c>
      <c r="M9" s="274"/>
      <c r="P9" s="274"/>
      <c r="Q9" s="274"/>
      <c r="R9" s="274"/>
      <c r="S9" s="274"/>
      <c r="T9" s="274"/>
      <c r="U9" s="274"/>
      <c r="V9" s="353"/>
    </row>
    <row r="10" spans="1:24" s="276" customFormat="1" ht="26.25" customHeight="1" thickBot="1">
      <c r="A10" s="354"/>
      <c r="B10" s="355" t="s">
        <v>175</v>
      </c>
      <c r="C10" s="356" t="s">
        <v>671</v>
      </c>
      <c r="D10" s="357" t="s">
        <v>172</v>
      </c>
      <c r="E10" s="357" t="s">
        <v>493</v>
      </c>
      <c r="F10" s="358" t="s">
        <v>504</v>
      </c>
      <c r="G10" s="358" t="s">
        <v>505</v>
      </c>
      <c r="H10" s="358" t="s">
        <v>672</v>
      </c>
      <c r="I10" s="358" t="s">
        <v>673</v>
      </c>
      <c r="J10" s="359" t="s">
        <v>82</v>
      </c>
      <c r="K10" s="360" t="s">
        <v>674</v>
      </c>
      <c r="L10" s="361" t="s">
        <v>675</v>
      </c>
      <c r="M10" s="275" t="s">
        <v>268</v>
      </c>
      <c r="N10" s="275" t="s">
        <v>20</v>
      </c>
      <c r="O10" s="275" t="s">
        <v>57</v>
      </c>
      <c r="P10" s="275" t="s">
        <v>171</v>
      </c>
      <c r="Q10" s="275" t="s">
        <v>173</v>
      </c>
      <c r="R10" s="275" t="s">
        <v>676</v>
      </c>
      <c r="S10" s="275" t="s">
        <v>174</v>
      </c>
      <c r="T10" s="275" t="s">
        <v>677</v>
      </c>
      <c r="U10" s="275" t="s">
        <v>697</v>
      </c>
      <c r="W10" s="276" t="s">
        <v>506</v>
      </c>
      <c r="X10" s="362" t="s">
        <v>678</v>
      </c>
    </row>
    <row r="11" spans="1:24" s="366" customFormat="1" ht="25">
      <c r="A11" s="362"/>
      <c r="B11" s="363"/>
      <c r="C11" s="364" t="s">
        <v>679</v>
      </c>
      <c r="D11" s="362"/>
      <c r="E11" s="362"/>
      <c r="F11" s="364"/>
      <c r="G11" s="365"/>
      <c r="H11" s="364"/>
      <c r="I11" s="364"/>
      <c r="J11" s="364"/>
      <c r="K11" s="364"/>
      <c r="L11" s="362"/>
      <c r="M11" s="362"/>
      <c r="N11" s="362"/>
      <c r="O11" s="362"/>
      <c r="P11" s="362"/>
      <c r="Q11" s="362"/>
      <c r="R11" s="362"/>
      <c r="S11" s="362"/>
      <c r="T11" s="362"/>
      <c r="U11" s="363"/>
      <c r="X11" s="362" t="s">
        <v>680</v>
      </c>
    </row>
    <row r="12" spans="1:24" s="366" customFormat="1" ht="25">
      <c r="A12" s="362">
        <v>1</v>
      </c>
      <c r="B12" s="363" t="s">
        <v>681</v>
      </c>
      <c r="C12" s="364" t="s">
        <v>682</v>
      </c>
      <c r="D12" s="362" t="s">
        <v>131</v>
      </c>
      <c r="E12" s="362"/>
      <c r="F12" s="364" t="s">
        <v>683</v>
      </c>
      <c r="G12" s="365" t="s">
        <v>684</v>
      </c>
      <c r="H12" s="364" t="s">
        <v>685</v>
      </c>
      <c r="I12" s="364">
        <v>4567</v>
      </c>
      <c r="J12" s="364" t="s">
        <v>686</v>
      </c>
      <c r="K12" s="362">
        <v>2</v>
      </c>
      <c r="L12" s="362" t="s">
        <v>687</v>
      </c>
      <c r="M12" s="362"/>
      <c r="N12" s="362" t="s">
        <v>180</v>
      </c>
      <c r="O12" s="362" t="s">
        <v>688</v>
      </c>
      <c r="P12" s="362" t="s">
        <v>494</v>
      </c>
      <c r="Q12" s="362" t="s">
        <v>689</v>
      </c>
      <c r="R12" s="362" t="s">
        <v>680</v>
      </c>
      <c r="S12" s="362" t="s">
        <v>690</v>
      </c>
      <c r="T12" s="362" t="s">
        <v>691</v>
      </c>
      <c r="U12" s="363"/>
      <c r="X12" s="362" t="s">
        <v>692</v>
      </c>
    </row>
    <row r="13" spans="1:24" s="366" customFormat="1" ht="33" customHeight="1">
      <c r="B13" s="363"/>
      <c r="C13" s="367"/>
      <c r="D13" s="362" t="s">
        <v>131</v>
      </c>
      <c r="E13" s="362"/>
      <c r="F13" s="367"/>
      <c r="G13" s="368"/>
      <c r="H13" s="367"/>
      <c r="I13" s="367"/>
      <c r="J13" s="367"/>
      <c r="K13" s="367"/>
      <c r="L13" s="362" t="s">
        <v>693</v>
      </c>
      <c r="M13" s="362"/>
      <c r="N13" s="362" t="s">
        <v>180</v>
      </c>
      <c r="O13" s="362" t="s">
        <v>694</v>
      </c>
      <c r="P13" s="362" t="s">
        <v>494</v>
      </c>
      <c r="Q13" s="362" t="s">
        <v>689</v>
      </c>
      <c r="R13" s="362" t="s">
        <v>680</v>
      </c>
      <c r="S13" s="362" t="s">
        <v>690</v>
      </c>
      <c r="T13" s="362" t="s">
        <v>695</v>
      </c>
      <c r="U13" s="363" t="s">
        <v>696</v>
      </c>
    </row>
    <row r="14" spans="1:24" ht="12.65" customHeight="1">
      <c r="A14" s="99">
        <v>2</v>
      </c>
      <c r="B14" s="98"/>
      <c r="C14" s="99"/>
      <c r="D14" s="99"/>
      <c r="E14" s="99"/>
      <c r="F14" s="99"/>
      <c r="G14" s="369"/>
      <c r="H14" s="99"/>
      <c r="I14" s="99"/>
      <c r="J14" s="99"/>
      <c r="K14" s="99"/>
      <c r="L14" s="99"/>
      <c r="M14" s="99"/>
      <c r="N14" s="99"/>
      <c r="O14" s="99"/>
      <c r="P14" s="99"/>
      <c r="Q14" s="99"/>
      <c r="R14" s="362"/>
      <c r="S14" s="99"/>
      <c r="T14" s="99"/>
      <c r="U14" s="98"/>
    </row>
    <row r="15" spans="1:24" ht="12.65" customHeight="1">
      <c r="A15" s="99">
        <v>3</v>
      </c>
      <c r="B15" s="98"/>
      <c r="C15" s="99"/>
      <c r="D15" s="99"/>
      <c r="E15" s="99"/>
      <c r="F15" s="99"/>
      <c r="G15" s="369"/>
      <c r="H15" s="99"/>
      <c r="I15" s="99"/>
      <c r="J15" s="99"/>
      <c r="K15" s="99"/>
      <c r="L15" s="99"/>
      <c r="M15" s="99"/>
      <c r="N15" s="99"/>
      <c r="O15" s="99"/>
      <c r="P15" s="99"/>
      <c r="Q15" s="99"/>
      <c r="R15" s="362"/>
      <c r="S15" s="99"/>
      <c r="T15" s="99"/>
      <c r="U15" s="98"/>
    </row>
    <row r="16" spans="1:24" ht="12.65" customHeight="1">
      <c r="A16" s="99">
        <v>4</v>
      </c>
      <c r="B16" s="98"/>
      <c r="C16" s="99"/>
      <c r="D16" s="99"/>
      <c r="E16" s="99"/>
      <c r="F16" s="99"/>
      <c r="G16" s="369"/>
      <c r="H16" s="99"/>
      <c r="I16" s="99"/>
      <c r="J16" s="99"/>
      <c r="K16" s="99"/>
      <c r="L16" s="99"/>
      <c r="M16" s="99"/>
      <c r="N16" s="99"/>
      <c r="O16" s="99"/>
      <c r="P16" s="99"/>
      <c r="Q16" s="99"/>
      <c r="R16" s="362"/>
      <c r="S16" s="99"/>
      <c r="T16" s="99"/>
      <c r="U16" s="98"/>
    </row>
    <row r="17" spans="1:21" ht="12.65" customHeight="1">
      <c r="A17" s="99">
        <v>5</v>
      </c>
      <c r="B17" s="98"/>
      <c r="C17" s="99"/>
      <c r="D17" s="99"/>
      <c r="E17" s="99"/>
      <c r="F17" s="99"/>
      <c r="G17" s="369"/>
      <c r="H17" s="99"/>
      <c r="I17" s="99"/>
      <c r="J17" s="99"/>
      <c r="K17" s="99"/>
      <c r="L17" s="99"/>
      <c r="M17" s="99"/>
      <c r="N17" s="99"/>
      <c r="O17" s="99"/>
      <c r="P17" s="99"/>
      <c r="Q17" s="99"/>
      <c r="R17" s="362"/>
      <c r="S17" s="99"/>
      <c r="T17" s="99"/>
      <c r="U17" s="98"/>
    </row>
    <row r="18" spans="1:21" ht="12.65" customHeight="1">
      <c r="A18" s="99">
        <v>6</v>
      </c>
      <c r="B18" s="98"/>
      <c r="C18" s="99"/>
      <c r="D18" s="99"/>
      <c r="E18" s="99"/>
      <c r="F18" s="99"/>
      <c r="G18" s="369"/>
      <c r="H18" s="99"/>
      <c r="I18" s="99"/>
      <c r="J18" s="99"/>
      <c r="K18" s="99"/>
      <c r="L18" s="99"/>
      <c r="M18" s="99"/>
      <c r="N18" s="99"/>
      <c r="O18" s="99"/>
      <c r="P18" s="99"/>
      <c r="Q18" s="99"/>
      <c r="R18" s="362"/>
      <c r="S18" s="99"/>
      <c r="T18" s="99"/>
      <c r="U18" s="98"/>
    </row>
    <row r="19" spans="1:21" ht="12.65" customHeight="1">
      <c r="A19" s="99">
        <v>7</v>
      </c>
      <c r="B19" s="98"/>
      <c r="C19" s="99"/>
      <c r="D19" s="99"/>
      <c r="E19" s="99"/>
      <c r="F19" s="99"/>
      <c r="G19" s="369"/>
      <c r="H19" s="99"/>
      <c r="I19" s="99"/>
      <c r="J19" s="99"/>
      <c r="K19" s="99"/>
      <c r="L19" s="99"/>
      <c r="M19" s="99"/>
      <c r="N19" s="99"/>
      <c r="O19" s="99"/>
      <c r="P19" s="99"/>
      <c r="Q19" s="99"/>
      <c r="R19" s="362"/>
      <c r="S19" s="99"/>
      <c r="T19" s="99"/>
      <c r="U19" s="98"/>
    </row>
    <row r="20" spans="1:21" ht="12.65" customHeight="1">
      <c r="A20" s="99">
        <v>8</v>
      </c>
      <c r="B20" s="98"/>
      <c r="C20" s="99"/>
      <c r="D20" s="99"/>
      <c r="E20" s="99"/>
      <c r="F20" s="99"/>
      <c r="G20" s="369"/>
      <c r="H20" s="99"/>
      <c r="I20" s="99"/>
      <c r="J20" s="99"/>
      <c r="K20" s="99"/>
      <c r="L20" s="99"/>
      <c r="M20" s="99"/>
      <c r="N20" s="99"/>
      <c r="O20" s="99"/>
      <c r="P20" s="99"/>
      <c r="Q20" s="99"/>
      <c r="R20" s="362"/>
      <c r="S20" s="99"/>
      <c r="T20" s="99"/>
      <c r="U20" s="98"/>
    </row>
    <row r="21" spans="1:21" ht="12.65" customHeight="1">
      <c r="A21" s="99">
        <v>9</v>
      </c>
      <c r="B21" s="98"/>
      <c r="C21" s="99"/>
      <c r="D21" s="99"/>
      <c r="E21" s="99"/>
      <c r="F21" s="99"/>
      <c r="G21" s="369"/>
      <c r="H21" s="99"/>
      <c r="I21" s="99"/>
      <c r="J21" s="99"/>
      <c r="K21" s="99"/>
      <c r="L21" s="99"/>
      <c r="M21" s="99"/>
      <c r="N21" s="99"/>
      <c r="O21" s="99"/>
      <c r="P21" s="99"/>
      <c r="Q21" s="99"/>
      <c r="R21" s="362"/>
      <c r="S21" s="99"/>
      <c r="T21" s="99"/>
      <c r="U21" s="98"/>
    </row>
    <row r="22" spans="1:21" ht="12.65" customHeight="1">
      <c r="A22" s="99">
        <v>10</v>
      </c>
      <c r="B22" s="98"/>
      <c r="C22" s="99"/>
      <c r="D22" s="99"/>
      <c r="E22" s="99"/>
      <c r="F22" s="99"/>
      <c r="G22" s="369"/>
      <c r="H22" s="99"/>
      <c r="I22" s="99"/>
      <c r="J22" s="99"/>
      <c r="K22" s="99"/>
      <c r="L22" s="99"/>
      <c r="M22" s="99"/>
      <c r="N22" s="99"/>
      <c r="O22" s="99"/>
      <c r="P22" s="99"/>
      <c r="Q22" s="99"/>
      <c r="R22" s="362"/>
      <c r="S22" s="99"/>
      <c r="T22" s="99"/>
      <c r="U22" s="98"/>
    </row>
    <row r="23" spans="1:21" ht="12.65" customHeight="1">
      <c r="A23" s="99">
        <v>11</v>
      </c>
      <c r="B23" s="98"/>
      <c r="C23" s="99"/>
      <c r="D23" s="99"/>
      <c r="E23" s="99"/>
      <c r="F23" s="99"/>
      <c r="G23" s="369"/>
      <c r="H23" s="99"/>
      <c r="I23" s="99"/>
      <c r="J23" s="99"/>
      <c r="K23" s="99"/>
      <c r="L23" s="99"/>
      <c r="M23" s="99"/>
      <c r="N23" s="99"/>
      <c r="O23" s="99"/>
      <c r="P23" s="99"/>
      <c r="Q23" s="99"/>
      <c r="R23" s="362"/>
      <c r="S23" s="99"/>
      <c r="T23" s="99"/>
      <c r="U23" s="98"/>
    </row>
    <row r="24" spans="1:21" ht="12.65" customHeight="1">
      <c r="A24" s="99">
        <v>12</v>
      </c>
      <c r="B24" s="98"/>
      <c r="C24" s="99"/>
      <c r="D24" s="99"/>
      <c r="E24" s="99"/>
      <c r="F24" s="99"/>
      <c r="G24" s="369"/>
      <c r="H24" s="99"/>
      <c r="I24" s="99"/>
      <c r="J24" s="99"/>
      <c r="K24" s="99"/>
      <c r="L24" s="99"/>
      <c r="M24" s="99"/>
      <c r="N24" s="99"/>
      <c r="O24" s="99"/>
      <c r="P24" s="99"/>
      <c r="Q24" s="99"/>
      <c r="R24" s="362"/>
      <c r="S24" s="99"/>
      <c r="T24" s="99"/>
      <c r="U24" s="98"/>
    </row>
    <row r="25" spans="1:21" ht="12.65" customHeight="1">
      <c r="A25" s="99">
        <v>13</v>
      </c>
      <c r="B25" s="98"/>
      <c r="C25" s="99"/>
      <c r="D25" s="99"/>
      <c r="E25" s="99"/>
      <c r="F25" s="99"/>
      <c r="G25" s="369"/>
      <c r="H25" s="99"/>
      <c r="I25" s="99"/>
      <c r="J25" s="99"/>
      <c r="K25" s="99"/>
      <c r="L25" s="99"/>
      <c r="M25" s="99"/>
      <c r="N25" s="99"/>
      <c r="O25" s="99"/>
      <c r="P25" s="99"/>
      <c r="Q25" s="99"/>
      <c r="R25" s="362"/>
      <c r="S25" s="99"/>
      <c r="T25" s="99"/>
      <c r="U25" s="98"/>
    </row>
    <row r="26" spans="1:21">
      <c r="A26" s="99">
        <v>14</v>
      </c>
      <c r="B26" s="98"/>
      <c r="C26" s="99"/>
      <c r="D26" s="99"/>
      <c r="E26" s="99"/>
      <c r="F26" s="99"/>
      <c r="G26" s="369"/>
      <c r="H26" s="99"/>
      <c r="I26" s="99"/>
      <c r="J26" s="99"/>
      <c r="K26" s="99"/>
      <c r="L26" s="99"/>
      <c r="M26" s="99"/>
      <c r="N26" s="99"/>
      <c r="O26" s="99"/>
      <c r="P26" s="99"/>
      <c r="Q26" s="99"/>
      <c r="R26" s="362"/>
      <c r="S26" s="99"/>
      <c r="T26" s="99"/>
      <c r="U26" s="98"/>
    </row>
    <row r="27" spans="1:21">
      <c r="A27" s="99">
        <v>15</v>
      </c>
      <c r="B27" s="98"/>
      <c r="C27" s="99"/>
      <c r="D27" s="99"/>
      <c r="E27" s="99"/>
      <c r="F27" s="99"/>
      <c r="G27" s="369"/>
      <c r="H27" s="99"/>
      <c r="I27" s="99"/>
      <c r="J27" s="99"/>
      <c r="K27" s="99"/>
      <c r="L27" s="99"/>
      <c r="M27" s="99"/>
      <c r="N27" s="99"/>
      <c r="O27" s="99"/>
      <c r="P27" s="99"/>
      <c r="Q27" s="99"/>
      <c r="R27" s="362"/>
      <c r="S27" s="99"/>
      <c r="T27" s="99"/>
      <c r="U27" s="98"/>
    </row>
    <row r="28" spans="1:21">
      <c r="A28" s="99">
        <v>16</v>
      </c>
      <c r="B28" s="98"/>
      <c r="C28" s="99"/>
      <c r="D28" s="99"/>
      <c r="E28" s="99"/>
      <c r="F28" s="99"/>
      <c r="G28" s="369"/>
      <c r="H28" s="99"/>
      <c r="I28" s="99"/>
      <c r="J28" s="99"/>
      <c r="K28" s="99"/>
      <c r="L28" s="99"/>
      <c r="M28" s="99"/>
      <c r="N28" s="99"/>
      <c r="O28" s="99"/>
      <c r="P28" s="99"/>
      <c r="Q28" s="99"/>
      <c r="R28" s="362"/>
      <c r="S28" s="99"/>
      <c r="T28" s="99"/>
      <c r="U28" s="98"/>
    </row>
    <row r="29" spans="1:21">
      <c r="A29" s="99">
        <v>17</v>
      </c>
      <c r="B29" s="98"/>
      <c r="C29" s="99"/>
      <c r="D29" s="99"/>
      <c r="E29" s="99"/>
      <c r="F29" s="99"/>
      <c r="G29" s="369"/>
      <c r="H29" s="99"/>
      <c r="I29" s="99"/>
      <c r="J29" s="99"/>
      <c r="K29" s="99"/>
      <c r="L29" s="99"/>
      <c r="M29" s="99"/>
      <c r="N29" s="99"/>
      <c r="O29" s="99"/>
      <c r="P29" s="99"/>
      <c r="Q29" s="99"/>
      <c r="R29" s="362"/>
      <c r="S29" s="99"/>
      <c r="T29" s="99"/>
      <c r="U29" s="98"/>
    </row>
    <row r="30" spans="1:21">
      <c r="A30" s="99">
        <v>18</v>
      </c>
      <c r="B30" s="98"/>
      <c r="C30" s="99"/>
      <c r="D30" s="99"/>
      <c r="E30" s="99"/>
      <c r="F30" s="99"/>
      <c r="G30" s="369"/>
      <c r="H30" s="99"/>
      <c r="I30" s="99"/>
      <c r="J30" s="99"/>
      <c r="K30" s="99"/>
      <c r="L30" s="99"/>
      <c r="M30" s="99"/>
      <c r="N30" s="99"/>
      <c r="O30" s="99"/>
      <c r="P30" s="99"/>
      <c r="Q30" s="99"/>
      <c r="R30" s="362"/>
      <c r="S30" s="99"/>
      <c r="T30" s="99"/>
      <c r="U30" s="98"/>
    </row>
    <row r="31" spans="1:21">
      <c r="A31" s="99">
        <v>19</v>
      </c>
      <c r="B31" s="98"/>
      <c r="C31" s="99"/>
      <c r="D31" s="99"/>
      <c r="E31" s="99"/>
      <c r="F31" s="99"/>
      <c r="G31" s="369"/>
      <c r="H31" s="99"/>
      <c r="I31" s="99"/>
      <c r="J31" s="99"/>
      <c r="K31" s="99"/>
      <c r="L31" s="99"/>
      <c r="M31" s="99"/>
      <c r="N31" s="99"/>
      <c r="O31" s="99"/>
      <c r="P31" s="99"/>
      <c r="Q31" s="99"/>
      <c r="R31" s="362"/>
      <c r="S31" s="99"/>
      <c r="T31" s="99"/>
      <c r="U31" s="98"/>
    </row>
    <row r="32" spans="1:21">
      <c r="A32" s="99">
        <v>20</v>
      </c>
      <c r="B32" s="98"/>
      <c r="C32" s="101"/>
      <c r="D32" s="99"/>
      <c r="E32" s="99"/>
      <c r="F32" s="99"/>
      <c r="G32" s="369"/>
      <c r="H32" s="99"/>
      <c r="I32" s="99"/>
      <c r="J32" s="99"/>
      <c r="K32" s="101"/>
      <c r="L32" s="99"/>
      <c r="M32" s="99"/>
      <c r="N32" s="99"/>
      <c r="O32" s="99"/>
      <c r="P32" s="99"/>
      <c r="Q32" s="99"/>
      <c r="R32" s="362"/>
      <c r="S32" s="99"/>
      <c r="T32" s="99"/>
      <c r="U32" s="98"/>
    </row>
    <row r="33" spans="1:20">
      <c r="A33" s="101" t="s">
        <v>183</v>
      </c>
      <c r="R33" s="362"/>
      <c r="T33" s="277"/>
    </row>
  </sheetData>
  <autoFilter ref="A2:K2" xr:uid="{00000000-0009-0000-0000-00000F000000}"/>
  <mergeCells count="1">
    <mergeCell ref="F9:J9"/>
  </mergeCells>
  <phoneticPr fontId="6" type="noConversion"/>
  <dataValidations count="3">
    <dataValidation type="list" allowBlank="1" showInputMessage="1" showErrorMessage="1" sqref="R11:R33" xr:uid="{00000000-0002-0000-0F00-000000000000}">
      <formula1>$X$10:$X$12</formula1>
    </dataValidation>
    <dataValidation type="list" allowBlank="1" showInputMessage="1" showErrorMessage="1" sqref="N11:N31" xr:uid="{00000000-0002-0000-0F00-000001000000}">
      <formula1>$X$1:$X$3</formula1>
    </dataValidation>
    <dataValidation type="list" allowBlank="1" showInputMessage="1" showErrorMessage="1" sqref="P11:P31" xr:uid="{00000000-0002-0000-0F00-000002000000}">
      <formula1>$V$2:$V$5</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I26" sqref="I26"/>
    </sheetView>
  </sheetViews>
  <sheetFormatPr defaultRowHeight="14"/>
  <sheetData>
    <row r="1" spans="1:1" ht="15">
      <c r="A1" s="102" t="s">
        <v>698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43"/>
  <sheetViews>
    <sheetView tabSelected="1" view="pageBreakPreview" zoomScaleNormal="100" zoomScaleSheetLayoutView="100" workbookViewId="0">
      <selection activeCell="B5" sqref="B5"/>
    </sheetView>
  </sheetViews>
  <sheetFormatPr defaultColWidth="9" defaultRowHeight="12.5"/>
  <cols>
    <col min="1" max="1" width="40.453125" style="48" customWidth="1"/>
    <col min="2" max="2" width="46.453125" style="48" customWidth="1"/>
    <col min="3" max="16384" width="9" style="38"/>
  </cols>
  <sheetData>
    <row r="1" spans="1:2" ht="163.5" customHeight="1">
      <c r="A1" s="104"/>
      <c r="B1" s="36" t="s">
        <v>605</v>
      </c>
    </row>
    <row r="2" spans="1:2" ht="14">
      <c r="A2" s="105" t="s">
        <v>39</v>
      </c>
      <c r="B2" s="106"/>
    </row>
    <row r="3" spans="1:2" ht="14">
      <c r="A3" s="107" t="s">
        <v>40</v>
      </c>
      <c r="B3" s="108" t="str">
        <f>Cover!D3</f>
        <v>Streets Ahead Partnership of Sheffield City Council</v>
      </c>
    </row>
    <row r="4" spans="1:2" ht="14">
      <c r="A4" s="107" t="s">
        <v>41</v>
      </c>
      <c r="B4" s="108" t="str">
        <f>Cover!D8</f>
        <v>SA-PEFC-FM/COC-012629</v>
      </c>
    </row>
    <row r="5" spans="1:2" ht="14">
      <c r="A5" s="107" t="s">
        <v>82</v>
      </c>
      <c r="B5" s="108" t="s">
        <v>1579</v>
      </c>
    </row>
    <row r="6" spans="1:2" ht="14">
      <c r="A6" s="107" t="s">
        <v>42</v>
      </c>
      <c r="B6" s="108">
        <f>'1 Basic info'!$C$30</f>
        <v>1</v>
      </c>
    </row>
    <row r="7" spans="1:2" ht="14">
      <c r="A7" s="107" t="s">
        <v>43</v>
      </c>
      <c r="B7" s="491">
        <f>'1 Basic info'!$C$57</f>
        <v>2507.70759</v>
      </c>
    </row>
    <row r="8" spans="1:2" ht="14">
      <c r="A8" s="109" t="s">
        <v>156</v>
      </c>
      <c r="B8" s="490" t="s">
        <v>1578</v>
      </c>
    </row>
    <row r="9" spans="1:2" ht="14">
      <c r="A9" s="110"/>
      <c r="B9" s="110"/>
    </row>
    <row r="10" spans="1:2" ht="14">
      <c r="A10" s="111" t="s">
        <v>157</v>
      </c>
      <c r="B10" s="492"/>
    </row>
    <row r="11" spans="1:2" ht="14">
      <c r="A11" s="487" t="s">
        <v>158</v>
      </c>
      <c r="B11" s="493" t="s">
        <v>535</v>
      </c>
    </row>
    <row r="12" spans="1:2" ht="14">
      <c r="A12" s="487" t="s">
        <v>159</v>
      </c>
      <c r="B12" s="493" t="s">
        <v>1498</v>
      </c>
    </row>
    <row r="13" spans="1:2" ht="14">
      <c r="A13" s="487" t="s">
        <v>206</v>
      </c>
      <c r="B13" s="493" t="s">
        <v>1575</v>
      </c>
    </row>
    <row r="14" spans="1:2" ht="28">
      <c r="A14" s="494" t="s">
        <v>606</v>
      </c>
      <c r="B14" s="495" t="s">
        <v>1576</v>
      </c>
    </row>
    <row r="15" spans="1:2" ht="14">
      <c r="A15" s="110"/>
      <c r="B15" s="110"/>
    </row>
    <row r="16" spans="1:2" s="66" customFormat="1" ht="14">
      <c r="A16" s="111" t="s">
        <v>160</v>
      </c>
      <c r="B16" s="492"/>
    </row>
    <row r="17" spans="1:2" s="66" customFormat="1" ht="14">
      <c r="A17" s="487" t="s">
        <v>518</v>
      </c>
      <c r="B17" s="493"/>
    </row>
    <row r="18" spans="1:2" s="66" customFormat="1" ht="14">
      <c r="A18" s="487" t="s">
        <v>519</v>
      </c>
      <c r="B18" s="493"/>
    </row>
    <row r="19" spans="1:2" s="66" customFormat="1" ht="14">
      <c r="A19" s="487" t="s">
        <v>520</v>
      </c>
      <c r="B19" s="493"/>
    </row>
    <row r="20" spans="1:2" s="66" customFormat="1" ht="14">
      <c r="A20" s="487" t="s">
        <v>30</v>
      </c>
      <c r="B20" s="493">
        <v>5</v>
      </c>
    </row>
    <row r="21" spans="1:2" s="66" customFormat="1" ht="14">
      <c r="A21" s="487" t="s">
        <v>161</v>
      </c>
      <c r="B21" s="493"/>
    </row>
    <row r="22" spans="1:2" s="66" customFormat="1" ht="14">
      <c r="A22" s="115" t="s">
        <v>162</v>
      </c>
      <c r="B22" s="117" t="s">
        <v>163</v>
      </c>
    </row>
    <row r="23" spans="1:2" s="66" customFormat="1" ht="14">
      <c r="A23" s="110"/>
      <c r="B23" s="110"/>
    </row>
    <row r="24" spans="1:2" s="66" customFormat="1" ht="14">
      <c r="A24" s="111" t="s">
        <v>164</v>
      </c>
      <c r="B24" s="112"/>
    </row>
    <row r="25" spans="1:2" s="66" customFormat="1" ht="42">
      <c r="A25" s="538" t="s">
        <v>165</v>
      </c>
      <c r="B25" s="116" t="s">
        <v>607</v>
      </c>
    </row>
    <row r="26" spans="1:2" s="66" customFormat="1" ht="14">
      <c r="A26" s="539"/>
      <c r="B26" s="113"/>
    </row>
    <row r="27" spans="1:2" s="66" customFormat="1" ht="14">
      <c r="A27" s="114"/>
      <c r="B27" s="496"/>
    </row>
    <row r="28" spans="1:2" s="66" customFormat="1" ht="14">
      <c r="A28" s="115" t="s">
        <v>166</v>
      </c>
      <c r="B28" s="496">
        <v>44210</v>
      </c>
    </row>
    <row r="29" spans="1:2" s="66" customFormat="1" ht="14">
      <c r="A29" s="56"/>
      <c r="B29" s="62"/>
    </row>
    <row r="30" spans="1:2" s="66" customFormat="1" ht="14">
      <c r="A30" s="111" t="s">
        <v>167</v>
      </c>
      <c r="B30" s="112"/>
    </row>
    <row r="31" spans="1:2" s="48" customFormat="1" ht="14">
      <c r="A31" s="539" t="s">
        <v>168</v>
      </c>
      <c r="B31" s="116" t="s">
        <v>495</v>
      </c>
    </row>
    <row r="32" spans="1:2" s="48" customFormat="1" ht="14">
      <c r="A32" s="539"/>
      <c r="B32" s="113"/>
    </row>
    <row r="33" spans="1:2" s="48" customFormat="1" ht="14">
      <c r="A33" s="539"/>
      <c r="B33" s="278"/>
    </row>
    <row r="34" spans="1:2" s="48" customFormat="1" ht="45.75" customHeight="1">
      <c r="A34" s="114" t="s">
        <v>40</v>
      </c>
      <c r="B34" s="493" t="s">
        <v>1575</v>
      </c>
    </row>
    <row r="35" spans="1:2" s="48" customFormat="1" ht="58.5" customHeight="1">
      <c r="A35" s="116" t="s">
        <v>496</v>
      </c>
      <c r="B35" s="370"/>
    </row>
    <row r="36" spans="1:2" ht="14">
      <c r="A36" s="115" t="s">
        <v>166</v>
      </c>
      <c r="B36" s="496">
        <v>44594</v>
      </c>
    </row>
    <row r="37" spans="1:2" s="118" customFormat="1" ht="10.5" customHeight="1">
      <c r="A37" s="66"/>
      <c r="B37" s="66"/>
    </row>
    <row r="38" spans="1:2" s="118" customFormat="1" ht="10.5" customHeight="1">
      <c r="A38" s="540" t="s">
        <v>630</v>
      </c>
      <c r="B38" s="540"/>
    </row>
    <row r="39" spans="1:2" s="118" customFormat="1" ht="10.5">
      <c r="A39" s="511" t="s">
        <v>631</v>
      </c>
      <c r="B39" s="511"/>
    </row>
    <row r="40" spans="1:2" s="118" customFormat="1" ht="10.5">
      <c r="A40" s="511" t="s">
        <v>608</v>
      </c>
      <c r="B40" s="511"/>
    </row>
    <row r="41" spans="1:2" s="118" customFormat="1" ht="10.5">
      <c r="A41" s="119"/>
      <c r="B41" s="119"/>
    </row>
    <row r="42" spans="1:2" s="118" customFormat="1" ht="10.5">
      <c r="A42" s="511" t="s">
        <v>59</v>
      </c>
      <c r="B42" s="511"/>
    </row>
    <row r="43" spans="1:2">
      <c r="A43" s="511" t="s">
        <v>60</v>
      </c>
      <c r="B43" s="511"/>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N110"/>
  <sheetViews>
    <sheetView view="pageBreakPreview" zoomScaleNormal="100" zoomScaleSheetLayoutView="100" workbookViewId="0">
      <selection activeCell="B1" sqref="B1:C1"/>
    </sheetView>
  </sheetViews>
  <sheetFormatPr defaultColWidth="8" defaultRowHeight="12.5"/>
  <cols>
    <col min="1" max="1" width="23.453125" style="123" customWidth="1"/>
    <col min="2" max="2" width="21.7265625" style="123" customWidth="1"/>
    <col min="3" max="3" width="15.453125" style="122" customWidth="1"/>
    <col min="4" max="4" width="24.453125" style="122" customWidth="1"/>
    <col min="5" max="12" width="8" style="122" customWidth="1"/>
    <col min="13" max="16384" width="8" style="123"/>
  </cols>
  <sheetData>
    <row r="1" spans="1:66" ht="143.25" customHeight="1">
      <c r="A1" s="336"/>
      <c r="B1" s="541" t="s">
        <v>427</v>
      </c>
      <c r="C1" s="541"/>
      <c r="D1" s="120"/>
      <c r="E1" s="121"/>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row>
    <row r="2" spans="1:66" ht="9.75" customHeight="1">
      <c r="A2" s="124"/>
      <c r="B2" s="124"/>
      <c r="C2" s="125"/>
      <c r="D2" s="125"/>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row>
    <row r="3" spans="1:66">
      <c r="A3" s="542" t="s">
        <v>285</v>
      </c>
      <c r="B3" s="542"/>
      <c r="C3" s="542"/>
      <c r="D3" s="54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row>
    <row r="4" spans="1:66" ht="14.25" customHeight="1">
      <c r="A4" s="542"/>
      <c r="B4" s="542"/>
      <c r="C4" s="542"/>
      <c r="D4" s="54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row>
    <row r="5" spans="1:66" ht="25.5" customHeight="1">
      <c r="A5" s="542" t="s">
        <v>423</v>
      </c>
      <c r="B5" s="542"/>
      <c r="C5" s="542"/>
      <c r="D5" s="54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row>
    <row r="6" spans="1:66" s="128" customFormat="1" ht="14">
      <c r="A6" s="543" t="s">
        <v>39</v>
      </c>
      <c r="B6" s="543"/>
      <c r="C6" s="543"/>
      <c r="D6" s="126"/>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row>
    <row r="7" spans="1:66" s="128" customFormat="1" ht="14">
      <c r="A7" s="126" t="s">
        <v>40</v>
      </c>
      <c r="B7" s="545" t="str">
        <f>'1 Basic info'!C11</f>
        <v>Sheffield City Council Streets Ahead Partnership</v>
      </c>
      <c r="C7" s="545"/>
      <c r="D7" s="545"/>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row>
    <row r="8" spans="1:66" s="128" customFormat="1" ht="14">
      <c r="A8" s="126" t="s">
        <v>132</v>
      </c>
      <c r="B8" s="545" t="str">
        <f>'1 Basic info'!C15</f>
        <v>Operational Services, Place Portfolio, Sheffield City Council, 1 Union Street, Sheffield, South Yorkshire, S1 2SH</v>
      </c>
      <c r="C8" s="545"/>
      <c r="D8" s="545"/>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row>
    <row r="9" spans="1:66" s="128" customFormat="1" ht="14">
      <c r="A9" s="126" t="s">
        <v>82</v>
      </c>
      <c r="B9" s="129" t="str">
        <f>'1 Basic info'!C16</f>
        <v>United Kingdom</v>
      </c>
      <c r="C9" s="129"/>
      <c r="D9" s="129"/>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row>
    <row r="10" spans="1:66" s="128" customFormat="1" ht="14">
      <c r="A10" s="126" t="s">
        <v>41</v>
      </c>
      <c r="B10" s="545" t="str">
        <f>Cover!D8</f>
        <v>SA-PEFC-FM/COC-012629</v>
      </c>
      <c r="C10" s="545"/>
      <c r="D10" s="129"/>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row>
    <row r="11" spans="1:66" s="128" customFormat="1" ht="14">
      <c r="A11" s="126" t="s">
        <v>79</v>
      </c>
      <c r="B11" s="545" t="str">
        <f>'1 Basic info'!C4</f>
        <v>PEFC TOF Pilot Main Assessment</v>
      </c>
      <c r="C11" s="545"/>
      <c r="D11" s="129"/>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row>
    <row r="12" spans="1:66" s="128" customFormat="1" ht="14">
      <c r="A12" s="126" t="s">
        <v>133</v>
      </c>
      <c r="B12" s="130">
        <f>Cover!D10</f>
        <v>44594</v>
      </c>
      <c r="C12" s="129" t="s">
        <v>134</v>
      </c>
      <c r="D12" s="130">
        <f>Cover!D11</f>
        <v>46419</v>
      </c>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row>
    <row r="13" spans="1:66" ht="9.75" customHeight="1">
      <c r="A13" s="126"/>
      <c r="B13" s="129"/>
      <c r="C13" s="131"/>
      <c r="D13" s="13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row>
    <row r="14" spans="1:66" ht="18" customHeight="1">
      <c r="A14" s="543" t="s">
        <v>135</v>
      </c>
      <c r="B14" s="543"/>
      <c r="C14" s="543"/>
      <c r="D14" s="543"/>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row>
    <row r="15" spans="1:66" s="136" customFormat="1" ht="14">
      <c r="A15" s="133" t="s">
        <v>286</v>
      </c>
      <c r="B15" s="134" t="s">
        <v>424</v>
      </c>
      <c r="C15" s="134" t="s">
        <v>136</v>
      </c>
      <c r="D15" s="134" t="s">
        <v>137</v>
      </c>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row>
    <row r="16" spans="1:66" s="139" customFormat="1">
      <c r="A16" s="137"/>
      <c r="B16" s="137"/>
      <c r="C16" s="137"/>
      <c r="D16" s="137"/>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row>
    <row r="17" spans="1:66" s="139" customFormat="1">
      <c r="A17" s="137"/>
      <c r="B17" s="137"/>
      <c r="C17" s="137"/>
      <c r="D17" s="137"/>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row>
    <row r="18" spans="1:66" s="139" customFormat="1">
      <c r="A18" s="137"/>
      <c r="B18" s="137"/>
      <c r="C18" s="137"/>
      <c r="D18" s="137"/>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row>
    <row r="19" spans="1:66" s="139" customFormat="1">
      <c r="A19" s="137"/>
      <c r="B19" s="137"/>
      <c r="C19" s="137"/>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row>
    <row r="20" spans="1:66">
      <c r="A20" s="140"/>
      <c r="B20" s="140"/>
      <c r="C20" s="140"/>
      <c r="D20" s="140"/>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row>
    <row r="21" spans="1:66">
      <c r="A21" s="140"/>
      <c r="B21" s="140"/>
      <c r="C21" s="140"/>
      <c r="D21" s="140"/>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row>
    <row r="22" spans="1:66">
      <c r="A22" s="140"/>
      <c r="B22" s="140"/>
      <c r="C22" s="140"/>
      <c r="D22" s="140"/>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row>
    <row r="23" spans="1:66">
      <c r="A23" s="140"/>
      <c r="B23" s="140"/>
      <c r="C23" s="140"/>
      <c r="D23" s="140"/>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row>
    <row r="24" spans="1:66" ht="17.25" customHeight="1">
      <c r="A24" s="140"/>
      <c r="B24" s="140"/>
      <c r="C24" s="140"/>
      <c r="D24" s="140"/>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row>
    <row r="25" spans="1:66" ht="15" customHeight="1">
      <c r="A25" s="140"/>
      <c r="B25" s="141"/>
      <c r="C25" s="140"/>
      <c r="D25" s="141"/>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row>
    <row r="26" spans="1:66" ht="14">
      <c r="A26" s="129"/>
      <c r="B26" s="142"/>
      <c r="C26" s="132"/>
      <c r="D26" s="143"/>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row>
    <row r="27" spans="1:66" ht="14">
      <c r="A27" s="144" t="s">
        <v>167</v>
      </c>
      <c r="B27" s="145"/>
      <c r="C27" s="146"/>
      <c r="D27" s="147"/>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row>
    <row r="28" spans="1:66" ht="15.75" customHeight="1">
      <c r="A28" s="546" t="s">
        <v>40</v>
      </c>
      <c r="B28" s="545"/>
      <c r="C28" s="547"/>
      <c r="D28" s="548"/>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row>
    <row r="29" spans="1:66" ht="26.25" customHeight="1">
      <c r="A29" s="546" t="s">
        <v>169</v>
      </c>
      <c r="B29" s="545"/>
      <c r="C29" s="549"/>
      <c r="D29" s="550"/>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row>
    <row r="30" spans="1:66" ht="14">
      <c r="A30" s="551" t="s">
        <v>166</v>
      </c>
      <c r="B30" s="552"/>
      <c r="C30" s="148"/>
      <c r="D30" s="149"/>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row>
    <row r="31" spans="1:66" ht="14">
      <c r="A31" s="126"/>
      <c r="B31" s="126"/>
      <c r="C31" s="150"/>
      <c r="D31" s="151"/>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row>
    <row r="32" spans="1:66">
      <c r="A32" s="553" t="s">
        <v>629</v>
      </c>
      <c r="B32" s="553"/>
      <c r="C32" s="553"/>
      <c r="D32" s="553"/>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row>
    <row r="33" spans="1:66">
      <c r="A33" s="544" t="s">
        <v>631</v>
      </c>
      <c r="B33" s="544"/>
      <c r="C33" s="544"/>
      <c r="D33" s="544"/>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row>
    <row r="34" spans="1:66">
      <c r="A34" s="544" t="s">
        <v>609</v>
      </c>
      <c r="B34" s="544"/>
      <c r="C34" s="544"/>
      <c r="D34" s="544"/>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row>
    <row r="35" spans="1:66" ht="13.5" customHeight="1">
      <c r="A35" s="152"/>
      <c r="B35" s="152"/>
      <c r="C35" s="152"/>
      <c r="D35" s="15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row>
    <row r="36" spans="1:66">
      <c r="A36" s="544" t="s">
        <v>59</v>
      </c>
      <c r="B36" s="544"/>
      <c r="C36" s="544"/>
      <c r="D36" s="544"/>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row>
    <row r="37" spans="1:66">
      <c r="A37" s="544" t="s">
        <v>60</v>
      </c>
      <c r="B37" s="544"/>
      <c r="C37" s="544"/>
      <c r="D37" s="544"/>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row>
    <row r="38" spans="1:66">
      <c r="A38" s="544" t="s">
        <v>381</v>
      </c>
      <c r="B38" s="544"/>
      <c r="C38" s="544"/>
      <c r="D38" s="544"/>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row>
    <row r="39" spans="1:66">
      <c r="A39" s="122"/>
      <c r="B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row>
    <row r="40" spans="1:66">
      <c r="A40" s="122"/>
      <c r="B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row>
    <row r="41" spans="1:66">
      <c r="A41" s="122"/>
      <c r="B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row>
    <row r="42" spans="1:66">
      <c r="A42" s="122"/>
      <c r="B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row>
    <row r="43" spans="1:66" s="122" customFormat="1"/>
    <row r="44" spans="1:66" s="122" customFormat="1"/>
    <row r="45" spans="1:66" s="122" customFormat="1"/>
    <row r="46" spans="1:66" s="122" customFormat="1"/>
    <row r="47" spans="1:66" s="122" customFormat="1"/>
    <row r="48" spans="1:66" s="122" customFormat="1"/>
    <row r="49" spans="1:31" s="122" customFormat="1"/>
    <row r="50" spans="1:31" s="122" customFormat="1"/>
    <row r="51" spans="1:31" s="122" customFormat="1"/>
    <row r="52" spans="1:31" s="122" customFormat="1"/>
    <row r="53" spans="1:31" s="122" customFormat="1"/>
    <row r="54" spans="1:31" s="122" customFormat="1"/>
    <row r="55" spans="1:31" s="122" customFormat="1"/>
    <row r="56" spans="1:31" s="122" customFormat="1"/>
    <row r="57" spans="1:31" s="122" customFormat="1"/>
    <row r="58" spans="1:31" s="122" customFormat="1"/>
    <row r="59" spans="1:31" s="122" customFormat="1"/>
    <row r="60" spans="1:31" s="122" customFormat="1"/>
    <row r="61" spans="1:31" s="122" customFormat="1"/>
    <row r="62" spans="1:31">
      <c r="A62" s="122"/>
      <c r="B62" s="122"/>
      <c r="M62" s="122"/>
      <c r="N62" s="122"/>
      <c r="O62" s="122"/>
      <c r="P62" s="122"/>
      <c r="Q62" s="122"/>
      <c r="R62" s="122"/>
      <c r="S62" s="122"/>
      <c r="T62" s="122"/>
      <c r="U62" s="122"/>
      <c r="V62" s="122"/>
      <c r="W62" s="122"/>
      <c r="X62" s="122"/>
      <c r="Y62" s="122"/>
      <c r="Z62" s="122"/>
      <c r="AA62" s="122"/>
      <c r="AB62" s="122"/>
      <c r="AC62" s="122"/>
      <c r="AD62" s="122"/>
      <c r="AE62" s="122"/>
    </row>
    <row r="63" spans="1:31">
      <c r="A63" s="122"/>
      <c r="B63" s="122"/>
      <c r="M63" s="122"/>
      <c r="N63" s="122"/>
      <c r="O63" s="122"/>
      <c r="P63" s="122"/>
      <c r="Q63" s="122"/>
      <c r="R63" s="122"/>
      <c r="S63" s="122"/>
      <c r="T63" s="122"/>
      <c r="U63" s="122"/>
      <c r="V63" s="122"/>
      <c r="W63" s="122"/>
      <c r="X63" s="122"/>
      <c r="Y63" s="122"/>
      <c r="Z63" s="122"/>
      <c r="AA63" s="122"/>
      <c r="AB63" s="122"/>
      <c r="AC63" s="122"/>
      <c r="AD63" s="122"/>
      <c r="AE63" s="122"/>
    </row>
    <row r="64" spans="1:31">
      <c r="A64" s="122"/>
      <c r="B64" s="122"/>
      <c r="M64" s="122"/>
      <c r="N64" s="122"/>
      <c r="O64" s="122"/>
      <c r="P64" s="122"/>
      <c r="Q64" s="122"/>
      <c r="R64" s="122"/>
      <c r="S64" s="122"/>
      <c r="T64" s="122"/>
      <c r="U64" s="122"/>
      <c r="V64" s="122"/>
      <c r="W64" s="122"/>
      <c r="X64" s="122"/>
      <c r="Y64" s="122"/>
      <c r="Z64" s="122"/>
      <c r="AA64" s="122"/>
      <c r="AB64" s="122"/>
      <c r="AC64" s="122"/>
      <c r="AD64" s="122"/>
      <c r="AE64" s="122"/>
    </row>
    <row r="65" spans="1:31">
      <c r="A65" s="122"/>
      <c r="B65" s="122"/>
      <c r="M65" s="122"/>
      <c r="N65" s="122"/>
      <c r="O65" s="122"/>
      <c r="P65" s="122"/>
      <c r="Q65" s="122"/>
      <c r="R65" s="122"/>
      <c r="S65" s="122"/>
      <c r="T65" s="122"/>
      <c r="U65" s="122"/>
      <c r="V65" s="122"/>
      <c r="W65" s="122"/>
      <c r="X65" s="122"/>
      <c r="Y65" s="122"/>
      <c r="Z65" s="122"/>
      <c r="AA65" s="122"/>
      <c r="AB65" s="122"/>
      <c r="AC65" s="122"/>
      <c r="AD65" s="122"/>
      <c r="AE65" s="122"/>
    </row>
    <row r="66" spans="1:31">
      <c r="A66" s="122"/>
      <c r="B66" s="122"/>
      <c r="M66" s="122"/>
      <c r="N66" s="122"/>
      <c r="O66" s="122"/>
      <c r="P66" s="122"/>
      <c r="Q66" s="122"/>
      <c r="R66" s="122"/>
      <c r="S66" s="122"/>
      <c r="T66" s="122"/>
      <c r="U66" s="122"/>
      <c r="V66" s="122"/>
      <c r="W66" s="122"/>
      <c r="X66" s="122"/>
      <c r="Y66" s="122"/>
      <c r="Z66" s="122"/>
      <c r="AA66" s="122"/>
      <c r="AB66" s="122"/>
      <c r="AC66" s="122"/>
      <c r="AD66" s="122"/>
      <c r="AE66" s="122"/>
    </row>
    <row r="67" spans="1:31">
      <c r="A67" s="122"/>
      <c r="B67" s="122"/>
      <c r="M67" s="122"/>
      <c r="N67" s="122"/>
      <c r="O67" s="122"/>
      <c r="P67" s="122"/>
      <c r="Q67" s="122"/>
      <c r="R67" s="122"/>
      <c r="S67" s="122"/>
      <c r="T67" s="122"/>
      <c r="U67" s="122"/>
      <c r="V67" s="122"/>
      <c r="W67" s="122"/>
      <c r="X67" s="122"/>
      <c r="Y67" s="122"/>
      <c r="Z67" s="122"/>
      <c r="AA67" s="122"/>
      <c r="AB67" s="122"/>
      <c r="AC67" s="122"/>
      <c r="AD67" s="122"/>
      <c r="AE67" s="122"/>
    </row>
    <row r="68" spans="1:31">
      <c r="A68" s="122"/>
      <c r="B68" s="122"/>
      <c r="M68" s="122"/>
      <c r="N68" s="122"/>
      <c r="O68" s="122"/>
      <c r="P68" s="122"/>
      <c r="Q68" s="122"/>
      <c r="R68" s="122"/>
      <c r="S68" s="122"/>
      <c r="T68" s="122"/>
      <c r="U68" s="122"/>
      <c r="V68" s="122"/>
      <c r="W68" s="122"/>
      <c r="X68" s="122"/>
      <c r="Y68" s="122"/>
      <c r="Z68" s="122"/>
      <c r="AA68" s="122"/>
      <c r="AB68" s="122"/>
      <c r="AC68" s="122"/>
      <c r="AD68" s="122"/>
      <c r="AE68" s="122"/>
    </row>
    <row r="69" spans="1:31">
      <c r="A69" s="122"/>
      <c r="B69" s="122"/>
      <c r="M69" s="122"/>
      <c r="N69" s="122"/>
      <c r="O69" s="122"/>
      <c r="P69" s="122"/>
      <c r="Q69" s="122"/>
      <c r="R69" s="122"/>
      <c r="S69" s="122"/>
      <c r="T69" s="122"/>
      <c r="U69" s="122"/>
      <c r="V69" s="122"/>
      <c r="W69" s="122"/>
      <c r="X69" s="122"/>
      <c r="Y69" s="122"/>
      <c r="Z69" s="122"/>
      <c r="AA69" s="122"/>
      <c r="AB69" s="122"/>
      <c r="AC69" s="122"/>
      <c r="AD69" s="122"/>
      <c r="AE69" s="122"/>
    </row>
    <row r="70" spans="1:31">
      <c r="A70" s="122"/>
      <c r="B70" s="122"/>
      <c r="M70" s="122"/>
      <c r="N70" s="122"/>
      <c r="O70" s="122"/>
      <c r="P70" s="122"/>
      <c r="Q70" s="122"/>
      <c r="R70" s="122"/>
      <c r="S70" s="122"/>
      <c r="T70" s="122"/>
      <c r="U70" s="122"/>
      <c r="V70" s="122"/>
      <c r="W70" s="122"/>
      <c r="X70" s="122"/>
      <c r="Y70" s="122"/>
      <c r="Z70" s="122"/>
      <c r="AA70" s="122"/>
      <c r="AB70" s="122"/>
      <c r="AC70" s="122"/>
      <c r="AD70" s="122"/>
      <c r="AE70" s="122"/>
    </row>
    <row r="71" spans="1:31">
      <c r="A71" s="122"/>
      <c r="B71" s="122"/>
      <c r="M71" s="122"/>
      <c r="N71" s="122"/>
      <c r="O71" s="122"/>
      <c r="P71" s="122"/>
      <c r="Q71" s="122"/>
      <c r="R71" s="122"/>
      <c r="S71" s="122"/>
      <c r="T71" s="122"/>
      <c r="U71" s="122"/>
      <c r="V71" s="122"/>
      <c r="W71" s="122"/>
      <c r="X71" s="122"/>
      <c r="Y71" s="122"/>
      <c r="Z71" s="122"/>
      <c r="AA71" s="122"/>
      <c r="AB71" s="122"/>
      <c r="AC71" s="122"/>
      <c r="AD71" s="122"/>
      <c r="AE71" s="122"/>
    </row>
    <row r="72" spans="1:31">
      <c r="A72" s="122"/>
      <c r="B72" s="122"/>
      <c r="M72" s="122"/>
      <c r="N72" s="122"/>
      <c r="O72" s="122"/>
      <c r="P72" s="122"/>
      <c r="Q72" s="122"/>
      <c r="R72" s="122"/>
      <c r="S72" s="122"/>
      <c r="T72" s="122"/>
      <c r="U72" s="122"/>
      <c r="V72" s="122"/>
      <c r="W72" s="122"/>
      <c r="X72" s="122"/>
      <c r="Y72" s="122"/>
      <c r="Z72" s="122"/>
      <c r="AA72" s="122"/>
      <c r="AB72" s="122"/>
      <c r="AC72" s="122"/>
      <c r="AD72" s="122"/>
      <c r="AE72" s="122"/>
    </row>
    <row r="73" spans="1:31">
      <c r="A73" s="122"/>
      <c r="B73" s="122"/>
      <c r="M73" s="122"/>
      <c r="N73" s="122"/>
      <c r="O73" s="122"/>
      <c r="P73" s="122"/>
      <c r="Q73" s="122"/>
      <c r="R73" s="122"/>
      <c r="S73" s="122"/>
      <c r="T73" s="122"/>
      <c r="U73" s="122"/>
      <c r="V73" s="122"/>
      <c r="W73" s="122"/>
      <c r="X73" s="122"/>
      <c r="Y73" s="122"/>
      <c r="Z73" s="122"/>
      <c r="AA73" s="122"/>
      <c r="AB73" s="122"/>
      <c r="AC73" s="122"/>
      <c r="AD73" s="122"/>
      <c r="AE73" s="122"/>
    </row>
    <row r="74" spans="1:31">
      <c r="A74" s="122"/>
      <c r="B74" s="122"/>
      <c r="M74" s="122"/>
      <c r="N74" s="122"/>
      <c r="O74" s="122"/>
      <c r="P74" s="122"/>
      <c r="Q74" s="122"/>
      <c r="R74" s="122"/>
      <c r="S74" s="122"/>
      <c r="T74" s="122"/>
      <c r="U74" s="122"/>
      <c r="V74" s="122"/>
      <c r="W74" s="122"/>
      <c r="X74" s="122"/>
      <c r="Y74" s="122"/>
      <c r="Z74" s="122"/>
      <c r="AA74" s="122"/>
      <c r="AB74" s="122"/>
      <c r="AC74" s="122"/>
      <c r="AD74" s="122"/>
      <c r="AE74" s="122"/>
    </row>
    <row r="75" spans="1:31">
      <c r="A75" s="122"/>
      <c r="B75" s="122"/>
      <c r="M75" s="122"/>
      <c r="N75" s="122"/>
      <c r="O75" s="122"/>
      <c r="P75" s="122"/>
      <c r="Q75" s="122"/>
      <c r="R75" s="122"/>
      <c r="S75" s="122"/>
      <c r="T75" s="122"/>
      <c r="U75" s="122"/>
      <c r="V75" s="122"/>
      <c r="W75" s="122"/>
      <c r="X75" s="122"/>
      <c r="Y75" s="122"/>
      <c r="Z75" s="122"/>
      <c r="AA75" s="122"/>
      <c r="AB75" s="122"/>
      <c r="AC75" s="122"/>
      <c r="AD75" s="122"/>
      <c r="AE75" s="122"/>
    </row>
    <row r="76" spans="1:31">
      <c r="A76" s="122"/>
      <c r="B76" s="122"/>
      <c r="M76" s="122"/>
      <c r="N76" s="122"/>
      <c r="O76" s="122"/>
      <c r="P76" s="122"/>
      <c r="Q76" s="122"/>
      <c r="R76" s="122"/>
      <c r="S76" s="122"/>
      <c r="T76" s="122"/>
      <c r="U76" s="122"/>
      <c r="V76" s="122"/>
      <c r="W76" s="122"/>
      <c r="X76" s="122"/>
      <c r="Y76" s="122"/>
      <c r="Z76" s="122"/>
      <c r="AA76" s="122"/>
      <c r="AB76" s="122"/>
      <c r="AC76" s="122"/>
      <c r="AD76" s="122"/>
      <c r="AE76" s="122"/>
    </row>
    <row r="77" spans="1:31">
      <c r="A77" s="122"/>
      <c r="B77" s="122"/>
      <c r="M77" s="122"/>
      <c r="N77" s="122"/>
      <c r="O77" s="122"/>
      <c r="P77" s="122"/>
      <c r="Q77" s="122"/>
      <c r="R77" s="122"/>
      <c r="S77" s="122"/>
      <c r="T77" s="122"/>
      <c r="U77" s="122"/>
      <c r="V77" s="122"/>
      <c r="W77" s="122"/>
      <c r="X77" s="122"/>
      <c r="Y77" s="122"/>
      <c r="Z77" s="122"/>
      <c r="AA77" s="122"/>
      <c r="AB77" s="122"/>
      <c r="AC77" s="122"/>
      <c r="AD77" s="122"/>
      <c r="AE77" s="122"/>
    </row>
    <row r="78" spans="1:31">
      <c r="A78" s="122"/>
      <c r="B78" s="122"/>
      <c r="M78" s="122"/>
      <c r="N78" s="122"/>
      <c r="O78" s="122"/>
      <c r="P78" s="122"/>
      <c r="Q78" s="122"/>
      <c r="R78" s="122"/>
      <c r="S78" s="122"/>
      <c r="T78" s="122"/>
      <c r="U78" s="122"/>
      <c r="V78" s="122"/>
      <c r="W78" s="122"/>
      <c r="X78" s="122"/>
      <c r="Y78" s="122"/>
      <c r="Z78" s="122"/>
      <c r="AA78" s="122"/>
      <c r="AB78" s="122"/>
      <c r="AC78" s="122"/>
      <c r="AD78" s="122"/>
      <c r="AE78" s="122"/>
    </row>
    <row r="79" spans="1:31">
      <c r="A79" s="122"/>
      <c r="B79" s="122"/>
      <c r="M79" s="122"/>
      <c r="N79" s="122"/>
      <c r="O79" s="122"/>
      <c r="P79" s="122"/>
      <c r="Q79" s="122"/>
      <c r="R79" s="122"/>
      <c r="S79" s="122"/>
      <c r="T79" s="122"/>
      <c r="U79" s="122"/>
      <c r="V79" s="122"/>
      <c r="W79" s="122"/>
      <c r="X79" s="122"/>
      <c r="Y79" s="122"/>
      <c r="Z79" s="122"/>
      <c r="AA79" s="122"/>
      <c r="AB79" s="122"/>
      <c r="AC79" s="122"/>
      <c r="AD79" s="122"/>
      <c r="AE79" s="122"/>
    </row>
    <row r="80" spans="1:31">
      <c r="A80" s="122"/>
      <c r="B80" s="122"/>
      <c r="M80" s="122"/>
      <c r="N80" s="122"/>
      <c r="O80" s="122"/>
      <c r="P80" s="122"/>
      <c r="Q80" s="122"/>
      <c r="R80" s="122"/>
      <c r="S80" s="122"/>
      <c r="T80" s="122"/>
      <c r="U80" s="122"/>
      <c r="V80" s="122"/>
      <c r="W80" s="122"/>
      <c r="X80" s="122"/>
      <c r="Y80" s="122"/>
      <c r="Z80" s="122"/>
      <c r="AA80" s="122"/>
      <c r="AB80" s="122"/>
      <c r="AC80" s="122"/>
      <c r="AD80" s="122"/>
      <c r="AE80" s="122"/>
    </row>
    <row r="81" spans="1:31">
      <c r="A81" s="122"/>
      <c r="B81" s="122"/>
      <c r="M81" s="122"/>
      <c r="N81" s="122"/>
      <c r="O81" s="122"/>
      <c r="P81" s="122"/>
      <c r="Q81" s="122"/>
      <c r="R81" s="122"/>
      <c r="S81" s="122"/>
      <c r="T81" s="122"/>
      <c r="U81" s="122"/>
      <c r="V81" s="122"/>
      <c r="W81" s="122"/>
      <c r="X81" s="122"/>
      <c r="Y81" s="122"/>
      <c r="Z81" s="122"/>
      <c r="AA81" s="122"/>
      <c r="AB81" s="122"/>
      <c r="AC81" s="122"/>
      <c r="AD81" s="122"/>
      <c r="AE81" s="122"/>
    </row>
    <row r="82" spans="1:31">
      <c r="A82" s="122"/>
      <c r="B82" s="122"/>
      <c r="M82" s="122"/>
      <c r="N82" s="122"/>
      <c r="O82" s="122"/>
      <c r="P82" s="122"/>
      <c r="Q82" s="122"/>
      <c r="R82" s="122"/>
      <c r="S82" s="122"/>
      <c r="T82" s="122"/>
      <c r="U82" s="122"/>
      <c r="V82" s="122"/>
      <c r="W82" s="122"/>
      <c r="X82" s="122"/>
      <c r="Y82" s="122"/>
      <c r="Z82" s="122"/>
      <c r="AA82" s="122"/>
      <c r="AB82" s="122"/>
      <c r="AC82" s="122"/>
      <c r="AD82" s="122"/>
      <c r="AE82" s="122"/>
    </row>
    <row r="83" spans="1:31">
      <c r="A83" s="122"/>
      <c r="B83" s="122"/>
      <c r="M83" s="122"/>
      <c r="N83" s="122"/>
      <c r="O83" s="122"/>
      <c r="P83" s="122"/>
      <c r="Q83" s="122"/>
      <c r="R83" s="122"/>
      <c r="S83" s="122"/>
      <c r="T83" s="122"/>
      <c r="U83" s="122"/>
      <c r="V83" s="122"/>
      <c r="W83" s="122"/>
      <c r="X83" s="122"/>
      <c r="Y83" s="122"/>
      <c r="Z83" s="122"/>
      <c r="AA83" s="122"/>
      <c r="AB83" s="122"/>
      <c r="AC83" s="122"/>
      <c r="AD83" s="122"/>
      <c r="AE83" s="122"/>
    </row>
    <row r="84" spans="1:31">
      <c r="A84" s="122"/>
      <c r="B84" s="122"/>
      <c r="M84" s="122"/>
      <c r="N84" s="122"/>
      <c r="O84" s="122"/>
      <c r="P84" s="122"/>
      <c r="Q84" s="122"/>
      <c r="R84" s="122"/>
      <c r="S84" s="122"/>
      <c r="T84" s="122"/>
      <c r="U84" s="122"/>
      <c r="V84" s="122"/>
      <c r="W84" s="122"/>
      <c r="X84" s="122"/>
      <c r="Y84" s="122"/>
      <c r="Z84" s="122"/>
      <c r="AA84" s="122"/>
      <c r="AB84" s="122"/>
      <c r="AC84" s="122"/>
      <c r="AD84" s="122"/>
      <c r="AE84" s="122"/>
    </row>
    <row r="85" spans="1:31">
      <c r="A85" s="122"/>
      <c r="B85" s="122"/>
      <c r="M85" s="122"/>
      <c r="N85" s="122"/>
      <c r="O85" s="122"/>
      <c r="P85" s="122"/>
      <c r="Q85" s="122"/>
      <c r="R85" s="122"/>
      <c r="S85" s="122"/>
      <c r="T85" s="122"/>
      <c r="U85" s="122"/>
      <c r="V85" s="122"/>
      <c r="W85" s="122"/>
      <c r="X85" s="122"/>
      <c r="Y85" s="122"/>
      <c r="Z85" s="122"/>
      <c r="AA85" s="122"/>
      <c r="AB85" s="122"/>
      <c r="AC85" s="122"/>
      <c r="AD85" s="122"/>
      <c r="AE85" s="122"/>
    </row>
    <row r="86" spans="1:31">
      <c r="A86" s="122"/>
      <c r="B86" s="122"/>
      <c r="M86" s="122"/>
      <c r="N86" s="122"/>
      <c r="O86" s="122"/>
      <c r="P86" s="122"/>
      <c r="Q86" s="122"/>
      <c r="R86" s="122"/>
      <c r="S86" s="122"/>
      <c r="T86" s="122"/>
      <c r="U86" s="122"/>
      <c r="V86" s="122"/>
      <c r="W86" s="122"/>
      <c r="X86" s="122"/>
      <c r="Y86" s="122"/>
      <c r="Z86" s="122"/>
      <c r="AA86" s="122"/>
      <c r="AB86" s="122"/>
      <c r="AC86" s="122"/>
      <c r="AD86" s="122"/>
      <c r="AE86" s="122"/>
    </row>
    <row r="87" spans="1:31">
      <c r="A87" s="122"/>
      <c r="B87" s="122"/>
      <c r="M87" s="122"/>
      <c r="N87" s="122"/>
      <c r="O87" s="122"/>
      <c r="P87" s="122"/>
      <c r="Q87" s="122"/>
      <c r="R87" s="122"/>
      <c r="S87" s="122"/>
      <c r="T87" s="122"/>
      <c r="U87" s="122"/>
      <c r="V87" s="122"/>
      <c r="W87" s="122"/>
      <c r="X87" s="122"/>
      <c r="Y87" s="122"/>
      <c r="Z87" s="122"/>
      <c r="AA87" s="122"/>
      <c r="AB87" s="122"/>
      <c r="AC87" s="122"/>
      <c r="AD87" s="122"/>
      <c r="AE87" s="122"/>
    </row>
    <row r="88" spans="1:31">
      <c r="A88" s="122"/>
      <c r="B88" s="122"/>
      <c r="M88" s="122"/>
      <c r="N88" s="122"/>
      <c r="O88" s="122"/>
      <c r="P88" s="122"/>
      <c r="Q88" s="122"/>
      <c r="R88" s="122"/>
      <c r="S88" s="122"/>
      <c r="T88" s="122"/>
      <c r="U88" s="122"/>
      <c r="V88" s="122"/>
      <c r="W88" s="122"/>
      <c r="X88" s="122"/>
      <c r="Y88" s="122"/>
      <c r="Z88" s="122"/>
      <c r="AA88" s="122"/>
      <c r="AB88" s="122"/>
      <c r="AC88" s="122"/>
      <c r="AD88" s="122"/>
      <c r="AE88" s="122"/>
    </row>
    <row r="89" spans="1:31">
      <c r="A89" s="122"/>
      <c r="B89" s="122"/>
      <c r="M89" s="122"/>
      <c r="N89" s="122"/>
      <c r="O89" s="122"/>
      <c r="P89" s="122"/>
      <c r="Q89" s="122"/>
      <c r="R89" s="122"/>
      <c r="S89" s="122"/>
      <c r="T89" s="122"/>
      <c r="U89" s="122"/>
      <c r="V89" s="122"/>
      <c r="W89" s="122"/>
      <c r="X89" s="122"/>
      <c r="Y89" s="122"/>
      <c r="Z89" s="122"/>
      <c r="AA89" s="122"/>
      <c r="AB89" s="122"/>
      <c r="AC89" s="122"/>
      <c r="AD89" s="122"/>
      <c r="AE89" s="122"/>
    </row>
    <row r="90" spans="1:31">
      <c r="A90" s="122"/>
      <c r="B90" s="122"/>
      <c r="M90" s="122"/>
      <c r="N90" s="122"/>
      <c r="O90" s="122"/>
      <c r="P90" s="122"/>
      <c r="Q90" s="122"/>
      <c r="R90" s="122"/>
      <c r="S90" s="122"/>
      <c r="T90" s="122"/>
      <c r="U90" s="122"/>
      <c r="V90" s="122"/>
      <c r="W90" s="122"/>
      <c r="X90" s="122"/>
      <c r="Y90" s="122"/>
      <c r="Z90" s="122"/>
      <c r="AA90" s="122"/>
      <c r="AB90" s="122"/>
      <c r="AC90" s="122"/>
      <c r="AD90" s="122"/>
      <c r="AE90" s="122"/>
    </row>
    <row r="91" spans="1:31">
      <c r="A91" s="122"/>
      <c r="B91" s="122"/>
      <c r="M91" s="122"/>
      <c r="N91" s="122"/>
      <c r="O91" s="122"/>
      <c r="P91" s="122"/>
      <c r="Q91" s="122"/>
      <c r="R91" s="122"/>
      <c r="S91" s="122"/>
      <c r="T91" s="122"/>
      <c r="U91" s="122"/>
      <c r="V91" s="122"/>
      <c r="W91" s="122"/>
      <c r="X91" s="122"/>
      <c r="Y91" s="122"/>
      <c r="Z91" s="122"/>
      <c r="AA91" s="122"/>
      <c r="AB91" s="122"/>
      <c r="AC91" s="122"/>
      <c r="AD91" s="122"/>
      <c r="AE91" s="122"/>
    </row>
    <row r="92" spans="1:31">
      <c r="A92" s="122"/>
      <c r="B92" s="122"/>
      <c r="M92" s="122"/>
      <c r="N92" s="122"/>
      <c r="O92" s="122"/>
      <c r="P92" s="122"/>
      <c r="Q92" s="122"/>
      <c r="R92" s="122"/>
      <c r="S92" s="122"/>
      <c r="T92" s="122"/>
      <c r="U92" s="122"/>
      <c r="V92" s="122"/>
      <c r="W92" s="122"/>
      <c r="X92" s="122"/>
      <c r="Y92" s="122"/>
      <c r="Z92" s="122"/>
      <c r="AA92" s="122"/>
      <c r="AB92" s="122"/>
      <c r="AC92" s="122"/>
      <c r="AD92" s="122"/>
      <c r="AE92" s="122"/>
    </row>
    <row r="93" spans="1:31">
      <c r="A93" s="122"/>
      <c r="B93" s="122"/>
      <c r="M93" s="122"/>
      <c r="N93" s="122"/>
      <c r="O93" s="122"/>
      <c r="P93" s="122"/>
      <c r="Q93" s="122"/>
      <c r="R93" s="122"/>
      <c r="S93" s="122"/>
      <c r="T93" s="122"/>
      <c r="U93" s="122"/>
      <c r="V93" s="122"/>
      <c r="W93" s="122"/>
      <c r="X93" s="122"/>
      <c r="Y93" s="122"/>
      <c r="Z93" s="122"/>
      <c r="AA93" s="122"/>
      <c r="AB93" s="122"/>
      <c r="AC93" s="122"/>
      <c r="AD93" s="122"/>
      <c r="AE93" s="122"/>
    </row>
    <row r="94" spans="1:31">
      <c r="A94" s="122"/>
      <c r="B94" s="122"/>
      <c r="M94" s="122"/>
      <c r="N94" s="122"/>
      <c r="O94" s="122"/>
      <c r="P94" s="122"/>
      <c r="Q94" s="122"/>
      <c r="R94" s="122"/>
      <c r="S94" s="122"/>
      <c r="T94" s="122"/>
      <c r="U94" s="122"/>
      <c r="V94" s="122"/>
      <c r="W94" s="122"/>
      <c r="X94" s="122"/>
      <c r="Y94" s="122"/>
      <c r="Z94" s="122"/>
      <c r="AA94" s="122"/>
      <c r="AB94" s="122"/>
      <c r="AC94" s="122"/>
      <c r="AD94" s="122"/>
      <c r="AE94" s="122"/>
    </row>
    <row r="95" spans="1:31">
      <c r="A95" s="122"/>
      <c r="B95" s="122"/>
      <c r="M95" s="122"/>
      <c r="N95" s="122"/>
      <c r="O95" s="122"/>
      <c r="P95" s="122"/>
      <c r="Q95" s="122"/>
      <c r="R95" s="122"/>
      <c r="S95" s="122"/>
      <c r="T95" s="122"/>
      <c r="U95" s="122"/>
      <c r="V95" s="122"/>
      <c r="W95" s="122"/>
      <c r="X95" s="122"/>
      <c r="Y95" s="122"/>
      <c r="Z95" s="122"/>
      <c r="AA95" s="122"/>
      <c r="AB95" s="122"/>
      <c r="AC95" s="122"/>
      <c r="AD95" s="122"/>
      <c r="AE95" s="122"/>
    </row>
    <row r="96" spans="1:31">
      <c r="A96" s="122"/>
      <c r="B96" s="122"/>
      <c r="M96" s="122"/>
      <c r="N96" s="122"/>
      <c r="O96" s="122"/>
      <c r="P96" s="122"/>
      <c r="Q96" s="122"/>
      <c r="R96" s="122"/>
      <c r="S96" s="122"/>
      <c r="T96" s="122"/>
      <c r="U96" s="122"/>
      <c r="V96" s="122"/>
      <c r="W96" s="122"/>
      <c r="X96" s="122"/>
      <c r="Y96" s="122"/>
      <c r="Z96" s="122"/>
      <c r="AA96" s="122"/>
      <c r="AB96" s="122"/>
      <c r="AC96" s="122"/>
      <c r="AD96" s="122"/>
      <c r="AE96" s="122"/>
    </row>
    <row r="97" spans="1:31">
      <c r="A97" s="122"/>
      <c r="B97" s="122"/>
      <c r="M97" s="122"/>
      <c r="N97" s="122"/>
      <c r="O97" s="122"/>
      <c r="P97" s="122"/>
      <c r="Q97" s="122"/>
      <c r="R97" s="122"/>
      <c r="S97" s="122"/>
      <c r="T97" s="122"/>
      <c r="U97" s="122"/>
      <c r="V97" s="122"/>
      <c r="W97" s="122"/>
      <c r="X97" s="122"/>
      <c r="Y97" s="122"/>
      <c r="Z97" s="122"/>
      <c r="AA97" s="122"/>
      <c r="AB97" s="122"/>
      <c r="AC97" s="122"/>
      <c r="AD97" s="122"/>
      <c r="AE97" s="122"/>
    </row>
    <row r="98" spans="1:31">
      <c r="A98" s="122"/>
      <c r="B98" s="122"/>
      <c r="M98" s="122"/>
      <c r="N98" s="122"/>
      <c r="O98" s="122"/>
      <c r="P98" s="122"/>
      <c r="Q98" s="122"/>
      <c r="R98" s="122"/>
      <c r="S98" s="122"/>
      <c r="T98" s="122"/>
      <c r="U98" s="122"/>
      <c r="V98" s="122"/>
      <c r="W98" s="122"/>
      <c r="X98" s="122"/>
      <c r="Y98" s="122"/>
      <c r="Z98" s="122"/>
      <c r="AA98" s="122"/>
      <c r="AB98" s="122"/>
      <c r="AC98" s="122"/>
      <c r="AD98" s="122"/>
      <c r="AE98" s="122"/>
    </row>
    <row r="99" spans="1:31">
      <c r="A99" s="122"/>
      <c r="B99" s="122"/>
      <c r="M99" s="122"/>
      <c r="N99" s="122"/>
      <c r="O99" s="122"/>
      <c r="P99" s="122"/>
      <c r="Q99" s="122"/>
      <c r="R99" s="122"/>
      <c r="S99" s="122"/>
      <c r="T99" s="122"/>
      <c r="U99" s="122"/>
      <c r="V99" s="122"/>
      <c r="W99" s="122"/>
      <c r="X99" s="122"/>
      <c r="Y99" s="122"/>
      <c r="Z99" s="122"/>
      <c r="AA99" s="122"/>
      <c r="AB99" s="122"/>
      <c r="AC99" s="122"/>
      <c r="AD99" s="122"/>
      <c r="AE99" s="122"/>
    </row>
    <row r="100" spans="1:31">
      <c r="A100" s="122"/>
      <c r="B100" s="122"/>
      <c r="M100" s="122"/>
      <c r="N100" s="122"/>
      <c r="O100" s="122"/>
      <c r="P100" s="122"/>
      <c r="Q100" s="122"/>
      <c r="R100" s="122"/>
      <c r="S100" s="122"/>
      <c r="T100" s="122"/>
      <c r="U100" s="122"/>
      <c r="V100" s="122"/>
      <c r="W100" s="122"/>
      <c r="X100" s="122"/>
      <c r="Y100" s="122"/>
      <c r="Z100" s="122"/>
      <c r="AA100" s="122"/>
      <c r="AB100" s="122"/>
      <c r="AC100" s="122"/>
      <c r="AD100" s="122"/>
      <c r="AE100" s="122"/>
    </row>
    <row r="101" spans="1:31">
      <c r="A101" s="122"/>
      <c r="B101" s="122"/>
      <c r="M101" s="122"/>
      <c r="N101" s="122"/>
      <c r="O101" s="122"/>
      <c r="P101" s="122"/>
      <c r="Q101" s="122"/>
      <c r="R101" s="122"/>
      <c r="S101" s="122"/>
      <c r="T101" s="122"/>
      <c r="U101" s="122"/>
      <c r="V101" s="122"/>
      <c r="W101" s="122"/>
      <c r="X101" s="122"/>
      <c r="Y101" s="122"/>
      <c r="Z101" s="122"/>
      <c r="AA101" s="122"/>
      <c r="AB101" s="122"/>
      <c r="AC101" s="122"/>
      <c r="AD101" s="122"/>
      <c r="AE101" s="122"/>
    </row>
    <row r="102" spans="1:31">
      <c r="A102" s="122"/>
      <c r="B102" s="122"/>
      <c r="M102" s="122"/>
      <c r="N102" s="122"/>
      <c r="O102" s="122"/>
      <c r="P102" s="122"/>
      <c r="Q102" s="122"/>
      <c r="R102" s="122"/>
      <c r="S102" s="122"/>
      <c r="T102" s="122"/>
      <c r="U102" s="122"/>
      <c r="V102" s="122"/>
      <c r="W102" s="122"/>
      <c r="X102" s="122"/>
      <c r="Y102" s="122"/>
      <c r="Z102" s="122"/>
      <c r="AA102" s="122"/>
      <c r="AB102" s="122"/>
      <c r="AC102" s="122"/>
      <c r="AD102" s="122"/>
      <c r="AE102" s="122"/>
    </row>
    <row r="103" spans="1:31">
      <c r="A103" s="122"/>
      <c r="B103" s="122"/>
      <c r="M103" s="122"/>
      <c r="N103" s="122"/>
      <c r="O103" s="122"/>
      <c r="P103" s="122"/>
      <c r="Q103" s="122"/>
      <c r="R103" s="122"/>
      <c r="S103" s="122"/>
      <c r="T103" s="122"/>
      <c r="U103" s="122"/>
      <c r="V103" s="122"/>
      <c r="W103" s="122"/>
      <c r="X103" s="122"/>
      <c r="Y103" s="122"/>
      <c r="Z103" s="122"/>
      <c r="AA103" s="122"/>
      <c r="AB103" s="122"/>
      <c r="AC103" s="122"/>
      <c r="AD103" s="122"/>
      <c r="AE103" s="122"/>
    </row>
    <row r="104" spans="1:31">
      <c r="A104" s="122"/>
      <c r="B104" s="122"/>
      <c r="M104" s="122"/>
      <c r="N104" s="122"/>
      <c r="O104" s="122"/>
      <c r="P104" s="122"/>
      <c r="Q104" s="122"/>
      <c r="R104" s="122"/>
      <c r="S104" s="122"/>
      <c r="T104" s="122"/>
      <c r="U104" s="122"/>
      <c r="V104" s="122"/>
      <c r="W104" s="122"/>
      <c r="X104" s="122"/>
      <c r="Y104" s="122"/>
      <c r="Z104" s="122"/>
      <c r="AA104" s="122"/>
      <c r="AB104" s="122"/>
      <c r="AC104" s="122"/>
      <c r="AD104" s="122"/>
      <c r="AE104" s="122"/>
    </row>
    <row r="105" spans="1:31">
      <c r="A105" s="122"/>
      <c r="B105" s="122"/>
      <c r="M105" s="122"/>
      <c r="N105" s="122"/>
      <c r="O105" s="122"/>
      <c r="P105" s="122"/>
      <c r="Q105" s="122"/>
      <c r="R105" s="122"/>
      <c r="S105" s="122"/>
      <c r="T105" s="122"/>
      <c r="U105" s="122"/>
      <c r="V105" s="122"/>
      <c r="W105" s="122"/>
      <c r="X105" s="122"/>
      <c r="Y105" s="122"/>
      <c r="Z105" s="122"/>
      <c r="AA105" s="122"/>
      <c r="AB105" s="122"/>
      <c r="AC105" s="122"/>
      <c r="AD105" s="122"/>
      <c r="AE105" s="122"/>
    </row>
    <row r="106" spans="1:31">
      <c r="A106" s="122"/>
      <c r="B106" s="122"/>
      <c r="M106" s="122"/>
      <c r="N106" s="122"/>
      <c r="O106" s="122"/>
      <c r="P106" s="122"/>
      <c r="Q106" s="122"/>
      <c r="R106" s="122"/>
      <c r="S106" s="122"/>
      <c r="T106" s="122"/>
      <c r="U106" s="122"/>
      <c r="V106" s="122"/>
      <c r="W106" s="122"/>
      <c r="X106" s="122"/>
      <c r="Y106" s="122"/>
      <c r="Z106" s="122"/>
      <c r="AA106" s="122"/>
      <c r="AB106" s="122"/>
      <c r="AC106" s="122"/>
      <c r="AD106" s="122"/>
      <c r="AE106" s="122"/>
    </row>
    <row r="107" spans="1:31">
      <c r="A107" s="122"/>
      <c r="B107" s="122"/>
    </row>
    <row r="108" spans="1:31">
      <c r="A108" s="122"/>
      <c r="B108" s="122"/>
    </row>
    <row r="109" spans="1:31">
      <c r="A109" s="122"/>
      <c r="B109" s="122"/>
    </row>
    <row r="110" spans="1:31">
      <c r="A110" s="122"/>
      <c r="B110" s="122"/>
    </row>
  </sheetData>
  <mergeCells count="20">
    <mergeCell ref="A38:D38"/>
    <mergeCell ref="A30:B30"/>
    <mergeCell ref="A32:D32"/>
    <mergeCell ref="A33:D33"/>
    <mergeCell ref="A34:D34"/>
    <mergeCell ref="A37:D37"/>
    <mergeCell ref="B1:C1"/>
    <mergeCell ref="A3:D4"/>
    <mergeCell ref="A5:D5"/>
    <mergeCell ref="A6:C6"/>
    <mergeCell ref="A36:D36"/>
    <mergeCell ref="B7:D7"/>
    <mergeCell ref="B8:D8"/>
    <mergeCell ref="B10:C10"/>
    <mergeCell ref="B11:C11"/>
    <mergeCell ref="A14:D14"/>
    <mergeCell ref="A28:B28"/>
    <mergeCell ref="C28:D28"/>
    <mergeCell ref="A29:B29"/>
    <mergeCell ref="C29:D29"/>
  </mergeCells>
  <phoneticPr fontId="6" type="noConversion"/>
  <pageMargins left="1.19"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A111"/>
  <sheetViews>
    <sheetView view="pageBreakPreview" zoomScaleNormal="78" zoomScaleSheetLayoutView="100" workbookViewId="0"/>
  </sheetViews>
  <sheetFormatPr defaultColWidth="9" defaultRowHeight="14"/>
  <cols>
    <col min="1" max="1" width="7.453125" style="404" customWidth="1"/>
    <col min="2" max="2" width="27.26953125" style="405" customWidth="1"/>
    <col min="3" max="3" width="31.453125" style="405" customWidth="1"/>
    <col min="4" max="4" width="41.1796875" style="406" customWidth="1"/>
    <col min="5" max="5" width="2.81640625" style="390" customWidth="1"/>
    <col min="6" max="11" width="9" style="402" hidden="1" customWidth="1"/>
    <col min="12" max="16384" width="9" style="402"/>
  </cols>
  <sheetData>
    <row r="1" spans="1:11" ht="28.5" thickBot="1">
      <c r="A1" s="386">
        <v>1</v>
      </c>
      <c r="B1" s="387" t="s">
        <v>736</v>
      </c>
      <c r="C1" s="388" t="s">
        <v>737</v>
      </c>
      <c r="D1" s="389"/>
      <c r="K1" s="402" t="s">
        <v>768</v>
      </c>
    </row>
    <row r="2" spans="1:11">
      <c r="A2" s="391">
        <v>1.1000000000000001</v>
      </c>
      <c r="B2" s="392" t="s">
        <v>64</v>
      </c>
      <c r="C2" s="392" t="s">
        <v>738</v>
      </c>
      <c r="D2" s="393" t="s">
        <v>428</v>
      </c>
      <c r="K2" s="402" t="s">
        <v>768</v>
      </c>
    </row>
    <row r="3" spans="1:11" ht="28">
      <c r="A3" s="394" t="s">
        <v>65</v>
      </c>
      <c r="B3" s="395" t="s">
        <v>66</v>
      </c>
      <c r="C3" s="396" t="s">
        <v>1581</v>
      </c>
      <c r="D3" s="397" t="s">
        <v>739</v>
      </c>
      <c r="K3" s="402" t="s">
        <v>768</v>
      </c>
    </row>
    <row r="4" spans="1:11" ht="58.5" customHeight="1">
      <c r="A4" s="394" t="s">
        <v>539</v>
      </c>
      <c r="B4" s="398" t="s">
        <v>540</v>
      </c>
      <c r="C4" s="399" t="s">
        <v>1511</v>
      </c>
      <c r="D4" s="397"/>
      <c r="K4" s="402" t="s">
        <v>768</v>
      </c>
    </row>
    <row r="5" spans="1:11" s="66" customFormat="1" ht="79.5" hidden="1" customHeight="1">
      <c r="A5" s="155" t="s">
        <v>740</v>
      </c>
      <c r="B5" s="400" t="s">
        <v>741</v>
      </c>
      <c r="C5" s="58"/>
      <c r="D5" s="401" t="s">
        <v>742</v>
      </c>
      <c r="E5" s="170"/>
      <c r="K5" s="66" t="s">
        <v>769</v>
      </c>
    </row>
    <row r="6" spans="1:11" s="66" customFormat="1" ht="69.75" hidden="1" customHeight="1">
      <c r="A6" s="155" t="s">
        <v>743</v>
      </c>
      <c r="B6" s="400" t="s">
        <v>744</v>
      </c>
      <c r="C6" s="58"/>
      <c r="D6" s="401" t="s">
        <v>742</v>
      </c>
      <c r="E6" s="170"/>
      <c r="K6" s="66" t="s">
        <v>769</v>
      </c>
    </row>
    <row r="7" spans="1:11" ht="115.5" hidden="1" customHeight="1">
      <c r="A7" s="394" t="s">
        <v>649</v>
      </c>
      <c r="B7" s="441" t="s">
        <v>778</v>
      </c>
      <c r="C7" s="442"/>
      <c r="D7" s="443" t="s">
        <v>779</v>
      </c>
      <c r="K7" s="402" t="s">
        <v>780</v>
      </c>
    </row>
    <row r="8" spans="1:11" s="338" customFormat="1" ht="70" hidden="1">
      <c r="A8" s="302" t="s">
        <v>745</v>
      </c>
      <c r="B8" s="403" t="s">
        <v>636</v>
      </c>
      <c r="C8" s="58"/>
      <c r="D8" s="316" t="s">
        <v>635</v>
      </c>
      <c r="E8" s="170"/>
      <c r="K8" s="338" t="s">
        <v>769</v>
      </c>
    </row>
    <row r="9" spans="1:11">
      <c r="K9" s="402" t="s">
        <v>768</v>
      </c>
    </row>
    <row r="10" spans="1:11" ht="14.5" thickBot="1">
      <c r="A10" s="391">
        <v>1.2</v>
      </c>
      <c r="B10" s="407" t="s">
        <v>746</v>
      </c>
      <c r="C10" s="407"/>
      <c r="D10" s="408"/>
      <c r="K10" s="402" t="s">
        <v>768</v>
      </c>
    </row>
    <row r="11" spans="1:11" ht="28.5" thickBot="1">
      <c r="A11" s="409" t="s">
        <v>67</v>
      </c>
      <c r="B11" s="410" t="s">
        <v>170</v>
      </c>
      <c r="C11" s="399" t="s">
        <v>1513</v>
      </c>
      <c r="D11" s="411"/>
      <c r="K11" s="402" t="s">
        <v>768</v>
      </c>
    </row>
    <row r="12" spans="1:11" ht="28.5" thickBot="1">
      <c r="A12" s="409" t="s">
        <v>68</v>
      </c>
      <c r="B12" s="410" t="s">
        <v>612</v>
      </c>
      <c r="C12" s="399" t="s">
        <v>1513</v>
      </c>
      <c r="D12" s="411"/>
      <c r="K12" s="402" t="s">
        <v>768</v>
      </c>
    </row>
    <row r="13" spans="1:11" ht="14.5" thickBot="1">
      <c r="A13" s="409" t="s">
        <v>70</v>
      </c>
      <c r="B13" s="405" t="s">
        <v>613</v>
      </c>
      <c r="C13" s="399" t="s">
        <v>1529</v>
      </c>
      <c r="D13" s="411"/>
      <c r="K13" s="402" t="s">
        <v>768</v>
      </c>
    </row>
    <row r="14" spans="1:11" ht="14.5" thickBot="1">
      <c r="A14" s="409" t="s">
        <v>72</v>
      </c>
      <c r="B14" s="410" t="s">
        <v>69</v>
      </c>
      <c r="C14" s="399" t="s">
        <v>1530</v>
      </c>
      <c r="D14" s="411"/>
      <c r="K14" s="402" t="s">
        <v>768</v>
      </c>
    </row>
    <row r="15" spans="1:11" ht="56.5" thickBot="1">
      <c r="A15" s="409" t="s">
        <v>74</v>
      </c>
      <c r="B15" s="410" t="s">
        <v>71</v>
      </c>
      <c r="C15" s="399" t="s">
        <v>1583</v>
      </c>
      <c r="D15" s="412" t="s">
        <v>747</v>
      </c>
      <c r="G15" s="402" t="s">
        <v>770</v>
      </c>
      <c r="K15" s="402" t="s">
        <v>768</v>
      </c>
    </row>
    <row r="16" spans="1:11" ht="14.5" thickBot="1">
      <c r="A16" s="409" t="s">
        <v>124</v>
      </c>
      <c r="B16" s="410" t="s">
        <v>82</v>
      </c>
      <c r="C16" s="399" t="s">
        <v>1580</v>
      </c>
      <c r="D16" s="411"/>
      <c r="G16" s="402" t="s">
        <v>771</v>
      </c>
      <c r="K16" s="402" t="s">
        <v>768</v>
      </c>
    </row>
    <row r="17" spans="1:11" ht="14.5" thickBot="1">
      <c r="A17" s="409" t="s">
        <v>16</v>
      </c>
      <c r="B17" s="410" t="s">
        <v>73</v>
      </c>
      <c r="C17" s="399" t="s">
        <v>1532</v>
      </c>
      <c r="D17" s="411"/>
      <c r="G17" s="402" t="s">
        <v>772</v>
      </c>
      <c r="K17" s="402" t="s">
        <v>768</v>
      </c>
    </row>
    <row r="18" spans="1:11" ht="14.5" thickBot="1">
      <c r="A18" s="409" t="s">
        <v>184</v>
      </c>
      <c r="B18" s="410" t="s">
        <v>75</v>
      </c>
      <c r="C18" s="399"/>
      <c r="D18" s="411"/>
      <c r="G18" s="402" t="s">
        <v>773</v>
      </c>
      <c r="K18" s="402" t="s">
        <v>768</v>
      </c>
    </row>
    <row r="19" spans="1:11" ht="14.5" thickBot="1">
      <c r="A19" s="409" t="s">
        <v>185</v>
      </c>
      <c r="B19" s="410" t="s">
        <v>76</v>
      </c>
      <c r="C19" s="480" t="s">
        <v>1531</v>
      </c>
      <c r="D19" s="411"/>
      <c r="G19" s="402" t="s">
        <v>774</v>
      </c>
      <c r="K19" s="402" t="s">
        <v>768</v>
      </c>
    </row>
    <row r="20" spans="1:11" ht="14.5" thickBot="1">
      <c r="A20" s="409" t="s">
        <v>429</v>
      </c>
      <c r="B20" s="410" t="s">
        <v>15</v>
      </c>
      <c r="C20" s="399"/>
      <c r="D20" s="411"/>
      <c r="G20" s="402" t="s">
        <v>775</v>
      </c>
      <c r="K20" s="402" t="s">
        <v>768</v>
      </c>
    </row>
    <row r="21" spans="1:11" ht="40.5" customHeight="1">
      <c r="A21" s="409" t="s">
        <v>614</v>
      </c>
      <c r="B21" s="405" t="s">
        <v>125</v>
      </c>
      <c r="C21" s="399" t="s">
        <v>144</v>
      </c>
      <c r="D21" s="413" t="s">
        <v>126</v>
      </c>
      <c r="K21" s="402" t="s">
        <v>768</v>
      </c>
    </row>
    <row r="22" spans="1:11" ht="42">
      <c r="A22" s="409" t="s">
        <v>615</v>
      </c>
      <c r="B22" s="414" t="s">
        <v>650</v>
      </c>
      <c r="C22" s="399" t="s">
        <v>387</v>
      </c>
      <c r="D22" s="413"/>
      <c r="K22" s="402" t="s">
        <v>768</v>
      </c>
    </row>
    <row r="23" spans="1:11">
      <c r="A23" s="409"/>
      <c r="C23" s="399"/>
      <c r="D23" s="411"/>
      <c r="K23" s="402" t="s">
        <v>768</v>
      </c>
    </row>
    <row r="24" spans="1:11" ht="14.5" thickBot="1">
      <c r="A24" s="391">
        <v>1.3</v>
      </c>
      <c r="B24" s="415" t="s">
        <v>77</v>
      </c>
      <c r="C24" s="416"/>
      <c r="D24" s="408"/>
      <c r="K24" s="402" t="s">
        <v>768</v>
      </c>
    </row>
    <row r="25" spans="1:11" ht="26.25" customHeight="1" thickBot="1">
      <c r="A25" s="409" t="s">
        <v>78</v>
      </c>
      <c r="B25" s="410" t="s">
        <v>79</v>
      </c>
      <c r="C25" s="399" t="s">
        <v>536</v>
      </c>
      <c r="D25" s="412" t="s">
        <v>748</v>
      </c>
      <c r="G25" s="402" t="s">
        <v>536</v>
      </c>
      <c r="K25" s="402" t="s">
        <v>768</v>
      </c>
    </row>
    <row r="26" spans="1:11" ht="101.25" customHeight="1">
      <c r="A26" s="409" t="s">
        <v>537</v>
      </c>
      <c r="B26" s="405" t="s">
        <v>538</v>
      </c>
      <c r="C26" s="478" t="s">
        <v>1528</v>
      </c>
      <c r="D26" s="413" t="s">
        <v>749</v>
      </c>
      <c r="G26" s="402" t="s">
        <v>8</v>
      </c>
      <c r="K26" s="402" t="s">
        <v>768</v>
      </c>
    </row>
    <row r="27" spans="1:11" ht="101.25" customHeight="1">
      <c r="A27" s="409" t="s">
        <v>750</v>
      </c>
      <c r="B27" s="405" t="s">
        <v>538</v>
      </c>
      <c r="C27" s="478" t="s">
        <v>1512</v>
      </c>
      <c r="D27" s="413" t="s">
        <v>751</v>
      </c>
      <c r="K27" s="402" t="s">
        <v>769</v>
      </c>
    </row>
    <row r="28" spans="1:11" ht="42.5" thickBot="1">
      <c r="A28" s="409" t="s">
        <v>619</v>
      </c>
      <c r="B28" s="405" t="s">
        <v>648</v>
      </c>
      <c r="C28" s="399" t="s">
        <v>1513</v>
      </c>
      <c r="D28" s="413" t="s">
        <v>186</v>
      </c>
      <c r="K28" s="402" t="s">
        <v>768</v>
      </c>
    </row>
    <row r="29" spans="1:11" ht="34.5" customHeight="1" thickBot="1">
      <c r="A29" s="409" t="s">
        <v>616</v>
      </c>
      <c r="B29" s="410" t="s">
        <v>617</v>
      </c>
      <c r="C29" s="399" t="s">
        <v>387</v>
      </c>
      <c r="D29" s="413" t="s">
        <v>618</v>
      </c>
      <c r="K29" s="402" t="s">
        <v>768</v>
      </c>
    </row>
    <row r="30" spans="1:11" ht="28">
      <c r="A30" s="409" t="s">
        <v>80</v>
      </c>
      <c r="B30" s="405" t="s">
        <v>430</v>
      </c>
      <c r="C30" s="399">
        <v>1</v>
      </c>
      <c r="D30" s="413" t="s">
        <v>431</v>
      </c>
      <c r="K30" s="402" t="s">
        <v>768</v>
      </c>
    </row>
    <row r="31" spans="1:11">
      <c r="A31" s="409" t="s">
        <v>81</v>
      </c>
      <c r="B31" s="405" t="s">
        <v>82</v>
      </c>
      <c r="C31" s="399" t="s">
        <v>1514</v>
      </c>
      <c r="D31" s="413"/>
      <c r="K31" s="402" t="s">
        <v>768</v>
      </c>
    </row>
    <row r="32" spans="1:11" ht="28">
      <c r="A32" s="409" t="s">
        <v>83</v>
      </c>
      <c r="B32" s="405" t="s">
        <v>84</v>
      </c>
      <c r="C32" s="399" t="s">
        <v>1513</v>
      </c>
      <c r="D32" s="411"/>
      <c r="K32" s="402" t="s">
        <v>768</v>
      </c>
    </row>
    <row r="33" spans="1:11" ht="42">
      <c r="A33" s="409" t="s">
        <v>85</v>
      </c>
      <c r="B33" s="405" t="s">
        <v>86</v>
      </c>
      <c r="C33" s="399"/>
      <c r="D33" s="413" t="s">
        <v>752</v>
      </c>
      <c r="K33" s="402" t="s">
        <v>768</v>
      </c>
    </row>
    <row r="34" spans="1:11" ht="58.5" customHeight="1">
      <c r="A34" s="409" t="s">
        <v>87</v>
      </c>
      <c r="B34" s="405" t="s">
        <v>88</v>
      </c>
      <c r="C34" s="399"/>
      <c r="D34" s="413" t="s">
        <v>753</v>
      </c>
      <c r="G34" s="402" t="s">
        <v>776</v>
      </c>
      <c r="K34" s="402" t="s">
        <v>768</v>
      </c>
    </row>
    <row r="35" spans="1:11" ht="14.5" thickBot="1">
      <c r="A35" s="409" t="s">
        <v>90</v>
      </c>
      <c r="B35" s="405" t="s">
        <v>89</v>
      </c>
      <c r="C35" s="399" t="s">
        <v>776</v>
      </c>
      <c r="D35" s="413" t="s">
        <v>754</v>
      </c>
      <c r="G35" s="402" t="s">
        <v>497</v>
      </c>
      <c r="K35" s="402" t="s">
        <v>768</v>
      </c>
    </row>
    <row r="36" spans="1:11" ht="14.5" thickBot="1">
      <c r="A36" s="409" t="s">
        <v>92</v>
      </c>
      <c r="B36" s="410" t="s">
        <v>91</v>
      </c>
      <c r="C36" s="399" t="s">
        <v>498</v>
      </c>
      <c r="D36" s="413" t="s">
        <v>755</v>
      </c>
      <c r="G36" s="402" t="s">
        <v>777</v>
      </c>
      <c r="K36" s="405" t="s">
        <v>768</v>
      </c>
    </row>
    <row r="37" spans="1:11">
      <c r="A37" s="409"/>
      <c r="C37" s="399"/>
      <c r="D37" s="411"/>
      <c r="G37" s="402" t="s">
        <v>498</v>
      </c>
      <c r="K37" s="405" t="s">
        <v>768</v>
      </c>
    </row>
    <row r="38" spans="1:11" ht="16" hidden="1">
      <c r="A38" s="394" t="s">
        <v>53</v>
      </c>
      <c r="B38" s="444" t="s">
        <v>781</v>
      </c>
      <c r="C38" s="435" t="s">
        <v>782</v>
      </c>
      <c r="D38" s="435" t="s">
        <v>783</v>
      </c>
      <c r="G38" s="402" t="s">
        <v>499</v>
      </c>
      <c r="K38" s="402" t="s">
        <v>784</v>
      </c>
    </row>
    <row r="39" spans="1:11" ht="28" hidden="1">
      <c r="A39" s="409"/>
      <c r="B39" s="445" t="s">
        <v>507</v>
      </c>
      <c r="C39" s="446"/>
      <c r="D39" s="447"/>
      <c r="G39" s="402" t="s">
        <v>500</v>
      </c>
      <c r="K39" s="402" t="s">
        <v>784</v>
      </c>
    </row>
    <row r="40" spans="1:11" ht="28" hidden="1">
      <c r="A40" s="409"/>
      <c r="B40" s="445" t="s">
        <v>508</v>
      </c>
      <c r="C40" s="446"/>
      <c r="D40" s="447"/>
      <c r="K40" s="402" t="s">
        <v>784</v>
      </c>
    </row>
    <row r="41" spans="1:11" hidden="1">
      <c r="A41" s="409"/>
      <c r="B41" s="445" t="s">
        <v>509</v>
      </c>
      <c r="C41" s="446"/>
      <c r="D41" s="447"/>
      <c r="K41" s="402" t="s">
        <v>784</v>
      </c>
    </row>
    <row r="42" spans="1:11" hidden="1">
      <c r="A42" s="409"/>
      <c r="B42" s="445" t="s">
        <v>510</v>
      </c>
      <c r="C42" s="446"/>
      <c r="D42" s="447"/>
      <c r="K42" s="402" t="s">
        <v>784</v>
      </c>
    </row>
    <row r="43" spans="1:11" hidden="1">
      <c r="A43" s="409"/>
      <c r="B43" s="445" t="s">
        <v>511</v>
      </c>
      <c r="C43" s="446"/>
      <c r="D43" s="447"/>
      <c r="K43" s="402" t="s">
        <v>784</v>
      </c>
    </row>
    <row r="44" spans="1:11" hidden="1">
      <c r="A44" s="409"/>
      <c r="B44" s="445" t="s">
        <v>502</v>
      </c>
      <c r="C44" s="446"/>
      <c r="D44" s="447"/>
      <c r="K44" s="402" t="s">
        <v>784</v>
      </c>
    </row>
    <row r="45" spans="1:11" hidden="1">
      <c r="A45" s="409"/>
      <c r="B45" s="395"/>
      <c r="C45" s="448"/>
      <c r="D45" s="449"/>
      <c r="K45" s="402" t="s">
        <v>784</v>
      </c>
    </row>
    <row r="46" spans="1:11" s="338" customFormat="1">
      <c r="A46" s="154" t="s">
        <v>756</v>
      </c>
      <c r="B46" s="314" t="s">
        <v>278</v>
      </c>
      <c r="C46" s="96" t="s">
        <v>1515</v>
      </c>
      <c r="D46" s="301"/>
      <c r="E46" s="170"/>
      <c r="G46" s="338" t="s">
        <v>498</v>
      </c>
      <c r="K46" s="338" t="s">
        <v>769</v>
      </c>
    </row>
    <row r="47" spans="1:11">
      <c r="A47" s="409"/>
      <c r="B47" s="395"/>
      <c r="C47" s="417"/>
      <c r="D47" s="418"/>
      <c r="K47" s="402" t="s">
        <v>768</v>
      </c>
    </row>
    <row r="48" spans="1:11">
      <c r="A48" s="391">
        <v>1.4</v>
      </c>
      <c r="B48" s="415" t="s">
        <v>54</v>
      </c>
      <c r="C48" s="416"/>
      <c r="D48" s="419" t="s">
        <v>432</v>
      </c>
      <c r="K48" s="402" t="s">
        <v>768</v>
      </c>
    </row>
    <row r="49" spans="1:11" ht="28.5" thickBot="1">
      <c r="A49" s="394" t="s">
        <v>93</v>
      </c>
      <c r="B49" s="395" t="s">
        <v>94</v>
      </c>
      <c r="C49" s="396" t="s">
        <v>1516</v>
      </c>
      <c r="D49" s="397" t="s">
        <v>433</v>
      </c>
      <c r="K49" s="402" t="s">
        <v>768</v>
      </c>
    </row>
    <row r="50" spans="1:11" ht="31.5" customHeight="1">
      <c r="A50" s="394"/>
      <c r="B50" s="514" t="s">
        <v>196</v>
      </c>
      <c r="C50" s="399" t="s">
        <v>1517</v>
      </c>
      <c r="D50" s="412" t="s">
        <v>757</v>
      </c>
      <c r="K50" s="402" t="s">
        <v>768</v>
      </c>
    </row>
    <row r="51" spans="1:11" ht="31.5" customHeight="1">
      <c r="A51" s="394"/>
      <c r="B51" s="515"/>
      <c r="C51" s="399"/>
      <c r="D51" s="413" t="s">
        <v>758</v>
      </c>
      <c r="K51" s="402" t="s">
        <v>768</v>
      </c>
    </row>
    <row r="52" spans="1:11" ht="14.5" thickBot="1">
      <c r="A52" s="394"/>
      <c r="B52" s="516"/>
      <c r="C52" s="399"/>
      <c r="D52" s="420" t="s">
        <v>759</v>
      </c>
      <c r="K52" s="402" t="s">
        <v>769</v>
      </c>
    </row>
    <row r="53" spans="1:11" ht="28">
      <c r="A53" s="394"/>
      <c r="B53" s="517" t="s">
        <v>197</v>
      </c>
      <c r="C53" s="399" t="s">
        <v>1518</v>
      </c>
      <c r="D53" s="412" t="s">
        <v>760</v>
      </c>
      <c r="K53" s="402" t="s">
        <v>768</v>
      </c>
    </row>
    <row r="54" spans="1:11" ht="14.5" thickBot="1">
      <c r="A54" s="394"/>
      <c r="B54" s="518"/>
      <c r="C54" s="399"/>
      <c r="D54" s="413" t="s">
        <v>761</v>
      </c>
      <c r="K54" s="402" t="s">
        <v>768</v>
      </c>
    </row>
    <row r="55" spans="1:11" s="338" customFormat="1" ht="42">
      <c r="A55" s="154"/>
      <c r="B55" s="421" t="s">
        <v>556</v>
      </c>
      <c r="C55" s="58" t="s">
        <v>1519</v>
      </c>
      <c r="D55" s="401" t="s">
        <v>557</v>
      </c>
      <c r="E55" s="170"/>
      <c r="K55" s="338" t="s">
        <v>769</v>
      </c>
    </row>
    <row r="56" spans="1:11">
      <c r="A56" s="394"/>
      <c r="B56" s="398"/>
      <c r="C56" s="399"/>
      <c r="D56" s="413"/>
    </row>
    <row r="57" spans="1:11" ht="14.5" thickBot="1">
      <c r="A57" s="394" t="s">
        <v>95</v>
      </c>
      <c r="B57" s="398" t="s">
        <v>100</v>
      </c>
      <c r="C57" s="422">
        <f>D92</f>
        <v>2507.70759</v>
      </c>
      <c r="D57" s="423"/>
      <c r="K57" s="402" t="s">
        <v>768</v>
      </c>
    </row>
    <row r="58" spans="1:11" ht="28.5" hidden="1" thickBot="1">
      <c r="A58" s="394" t="s">
        <v>785</v>
      </c>
      <c r="B58" s="398" t="s">
        <v>786</v>
      </c>
      <c r="C58" s="422"/>
      <c r="D58" s="412" t="s">
        <v>787</v>
      </c>
      <c r="K58" s="402" t="s">
        <v>780</v>
      </c>
    </row>
    <row r="59" spans="1:11" ht="28.5" hidden="1" thickBot="1">
      <c r="A59" s="394" t="s">
        <v>788</v>
      </c>
      <c r="B59" s="398" t="s">
        <v>789</v>
      </c>
      <c r="C59" s="422"/>
      <c r="D59" s="412"/>
      <c r="K59" s="402" t="s">
        <v>780</v>
      </c>
    </row>
    <row r="60" spans="1:11" ht="70.5" hidden="1" thickBot="1">
      <c r="A60" s="394" t="s">
        <v>790</v>
      </c>
      <c r="B60" s="398" t="s">
        <v>791</v>
      </c>
      <c r="C60" s="422"/>
      <c r="D60" s="412"/>
      <c r="K60" s="402" t="s">
        <v>780</v>
      </c>
    </row>
    <row r="61" spans="1:11" ht="98.5" hidden="1" thickBot="1">
      <c r="A61" s="404" t="s">
        <v>792</v>
      </c>
      <c r="B61" s="398" t="s">
        <v>793</v>
      </c>
      <c r="C61" s="422"/>
      <c r="D61" s="412"/>
      <c r="K61" s="402" t="s">
        <v>780</v>
      </c>
    </row>
    <row r="62" spans="1:11" ht="28.5" thickBot="1">
      <c r="A62" s="394" t="s">
        <v>97</v>
      </c>
      <c r="B62" s="424" t="s">
        <v>20</v>
      </c>
      <c r="C62" s="399" t="s">
        <v>502</v>
      </c>
      <c r="D62" s="413" t="s">
        <v>762</v>
      </c>
      <c r="G62" s="402" t="s">
        <v>501</v>
      </c>
      <c r="K62" s="402" t="s">
        <v>768</v>
      </c>
    </row>
    <row r="63" spans="1:11" ht="28">
      <c r="A63" s="394" t="s">
        <v>99</v>
      </c>
      <c r="B63" s="398" t="s">
        <v>102</v>
      </c>
      <c r="C63" s="399" t="s">
        <v>1520</v>
      </c>
      <c r="D63" s="412" t="s">
        <v>434</v>
      </c>
      <c r="G63" s="402" t="s">
        <v>502</v>
      </c>
      <c r="K63" s="402" t="s">
        <v>768</v>
      </c>
    </row>
    <row r="64" spans="1:11" ht="105" hidden="1" customHeight="1">
      <c r="A64" s="394" t="s">
        <v>794</v>
      </c>
      <c r="B64" s="398" t="s">
        <v>795</v>
      </c>
      <c r="C64" s="450" t="s">
        <v>796</v>
      </c>
      <c r="D64" s="451" t="s">
        <v>797</v>
      </c>
      <c r="G64" s="402" t="s">
        <v>503</v>
      </c>
      <c r="K64" s="402" t="s">
        <v>780</v>
      </c>
    </row>
    <row r="65" spans="1:11" ht="49.5" hidden="1" customHeight="1">
      <c r="A65" s="394"/>
      <c r="B65" s="398" t="s">
        <v>798</v>
      </c>
      <c r="C65" s="422"/>
      <c r="D65" s="451"/>
      <c r="K65" s="402" t="s">
        <v>780</v>
      </c>
    </row>
    <row r="66" spans="1:11" ht="91.5" customHeight="1">
      <c r="A66" s="394"/>
      <c r="B66" s="421" t="s">
        <v>763</v>
      </c>
      <c r="C66" s="422" t="s">
        <v>1525</v>
      </c>
      <c r="D66" s="317" t="s">
        <v>521</v>
      </c>
      <c r="K66" s="402" t="s">
        <v>769</v>
      </c>
    </row>
    <row r="67" spans="1:11" ht="28" hidden="1">
      <c r="A67" s="394" t="s">
        <v>799</v>
      </c>
      <c r="B67" s="429" t="s">
        <v>800</v>
      </c>
      <c r="C67" s="399"/>
      <c r="D67" s="451" t="s">
        <v>801</v>
      </c>
      <c r="K67" s="402" t="s">
        <v>780</v>
      </c>
    </row>
    <row r="68" spans="1:11" ht="28.5" hidden="1" customHeight="1">
      <c r="A68" s="452" t="s">
        <v>802</v>
      </c>
      <c r="B68" s="429" t="s">
        <v>803</v>
      </c>
      <c r="C68" s="399"/>
      <c r="D68" s="451" t="s">
        <v>801</v>
      </c>
      <c r="K68" s="402" t="s">
        <v>780</v>
      </c>
    </row>
    <row r="69" spans="1:11" ht="56" hidden="1">
      <c r="A69" s="453" t="s">
        <v>804</v>
      </c>
      <c r="B69" s="398" t="s">
        <v>805</v>
      </c>
      <c r="C69" s="399"/>
      <c r="D69" s="412" t="s">
        <v>806</v>
      </c>
      <c r="K69" s="402" t="s">
        <v>780</v>
      </c>
    </row>
    <row r="70" spans="1:11" ht="70" hidden="1">
      <c r="A70" s="453" t="s">
        <v>807</v>
      </c>
      <c r="B70" s="398" t="s">
        <v>808</v>
      </c>
      <c r="C70" s="399"/>
      <c r="D70" s="423"/>
      <c r="K70" s="402" t="s">
        <v>780</v>
      </c>
    </row>
    <row r="71" spans="1:11" hidden="1">
      <c r="A71" s="453" t="s">
        <v>809</v>
      </c>
      <c r="B71" s="398" t="s">
        <v>810</v>
      </c>
      <c r="C71" s="399"/>
      <c r="D71" s="413" t="s">
        <v>765</v>
      </c>
      <c r="K71" s="402" t="s">
        <v>780</v>
      </c>
    </row>
    <row r="72" spans="1:11" ht="28">
      <c r="A72" s="394" t="s">
        <v>101</v>
      </c>
      <c r="B72" s="398" t="s">
        <v>104</v>
      </c>
      <c r="C72" s="399" t="s">
        <v>1521</v>
      </c>
      <c r="D72" s="413" t="s">
        <v>435</v>
      </c>
      <c r="K72" s="402" t="s">
        <v>768</v>
      </c>
    </row>
    <row r="73" spans="1:11">
      <c r="A73" s="394" t="s">
        <v>103</v>
      </c>
      <c r="B73" s="398" t="s">
        <v>106</v>
      </c>
      <c r="C73" s="399" t="s">
        <v>1522</v>
      </c>
      <c r="D73" s="413" t="s">
        <v>14</v>
      </c>
      <c r="K73" s="402" t="s">
        <v>768</v>
      </c>
    </row>
    <row r="74" spans="1:11" ht="28">
      <c r="A74" s="394" t="s">
        <v>105</v>
      </c>
      <c r="B74" s="398" t="s">
        <v>140</v>
      </c>
      <c r="C74" s="399" t="s">
        <v>387</v>
      </c>
      <c r="D74" s="423"/>
      <c r="K74" s="402" t="s">
        <v>768</v>
      </c>
    </row>
    <row r="75" spans="1:11">
      <c r="A75" s="394"/>
      <c r="B75" s="398" t="s">
        <v>120</v>
      </c>
      <c r="C75" s="399" t="s">
        <v>387</v>
      </c>
      <c r="D75" s="423"/>
      <c r="K75" s="402" t="s">
        <v>768</v>
      </c>
    </row>
    <row r="76" spans="1:11" ht="70" hidden="1">
      <c r="A76" s="394" t="s">
        <v>811</v>
      </c>
      <c r="B76" s="398" t="s">
        <v>812</v>
      </c>
      <c r="C76" s="399"/>
      <c r="D76" s="423"/>
      <c r="K76" s="402" t="s">
        <v>780</v>
      </c>
    </row>
    <row r="77" spans="1:11" ht="42">
      <c r="A77" s="394" t="s">
        <v>107</v>
      </c>
      <c r="B77" s="398" t="s">
        <v>141</v>
      </c>
      <c r="C77" s="399" t="s">
        <v>387</v>
      </c>
      <c r="D77" s="413" t="s">
        <v>36</v>
      </c>
      <c r="K77" s="402" t="s">
        <v>768</v>
      </c>
    </row>
    <row r="78" spans="1:11" ht="14.5" thickBot="1">
      <c r="A78" s="394" t="s">
        <v>108</v>
      </c>
      <c r="B78" s="398" t="s">
        <v>142</v>
      </c>
      <c r="C78" s="399" t="s">
        <v>387</v>
      </c>
      <c r="D78" s="413" t="s">
        <v>143</v>
      </c>
      <c r="K78" s="402" t="s">
        <v>768</v>
      </c>
    </row>
    <row r="79" spans="1:11" ht="28.5" thickBot="1">
      <c r="A79" s="394" t="s">
        <v>195</v>
      </c>
      <c r="B79" s="424" t="s">
        <v>96</v>
      </c>
      <c r="C79" s="399" t="s">
        <v>1526</v>
      </c>
      <c r="D79" s="425" t="s">
        <v>117</v>
      </c>
      <c r="K79" s="402" t="s">
        <v>768</v>
      </c>
    </row>
    <row r="80" spans="1:11">
      <c r="A80" s="394"/>
      <c r="B80" s="426" t="s">
        <v>764</v>
      </c>
      <c r="C80" s="427"/>
      <c r="D80" s="428"/>
      <c r="K80" s="402" t="s">
        <v>768</v>
      </c>
    </row>
    <row r="81" spans="1:11" ht="28">
      <c r="A81" s="394" t="s">
        <v>18</v>
      </c>
      <c r="B81" s="429" t="s">
        <v>98</v>
      </c>
      <c r="C81" s="427" t="s">
        <v>1527</v>
      </c>
      <c r="D81" s="428" t="s">
        <v>117</v>
      </c>
      <c r="K81" s="402" t="s">
        <v>768</v>
      </c>
    </row>
    <row r="82" spans="1:11">
      <c r="A82" s="394"/>
      <c r="B82" s="426" t="s">
        <v>764</v>
      </c>
      <c r="C82" s="427">
        <v>135</v>
      </c>
      <c r="D82" s="428"/>
      <c r="K82" s="402" t="s">
        <v>768</v>
      </c>
    </row>
    <row r="83" spans="1:11">
      <c r="A83" s="394" t="s">
        <v>19</v>
      </c>
      <c r="B83" s="398" t="s">
        <v>144</v>
      </c>
      <c r="C83" s="399" t="s">
        <v>766</v>
      </c>
      <c r="D83" s="413" t="s">
        <v>765</v>
      </c>
      <c r="K83" s="402" t="s">
        <v>768</v>
      </c>
    </row>
    <row r="84" spans="1:11" ht="14.5" hidden="1" thickBot="1">
      <c r="A84" s="394" t="s">
        <v>813</v>
      </c>
      <c r="B84" s="424" t="s">
        <v>814</v>
      </c>
      <c r="C84" s="399"/>
      <c r="D84" s="413" t="s">
        <v>765</v>
      </c>
      <c r="K84" s="402" t="s">
        <v>780</v>
      </c>
    </row>
    <row r="85" spans="1:11" ht="14.5" hidden="1" thickBot="1">
      <c r="A85" s="394" t="s">
        <v>815</v>
      </c>
      <c r="B85" s="424" t="s">
        <v>816</v>
      </c>
      <c r="C85" s="399"/>
      <c r="D85" s="413" t="s">
        <v>765</v>
      </c>
      <c r="K85" s="402" t="s">
        <v>780</v>
      </c>
    </row>
    <row r="86" spans="1:11">
      <c r="A86" s="394"/>
      <c r="B86" s="430"/>
      <c r="C86" s="431"/>
      <c r="D86" s="432"/>
      <c r="K86" s="402" t="s">
        <v>768</v>
      </c>
    </row>
    <row r="87" spans="1:11">
      <c r="A87" s="433" t="s">
        <v>436</v>
      </c>
      <c r="B87" s="434" t="s">
        <v>145</v>
      </c>
      <c r="C87" s="435" t="s">
        <v>146</v>
      </c>
      <c r="D87" s="435" t="s">
        <v>57</v>
      </c>
      <c r="E87" s="436"/>
      <c r="K87" s="402" t="s">
        <v>768</v>
      </c>
    </row>
    <row r="88" spans="1:11">
      <c r="A88" s="409"/>
      <c r="B88" s="437" t="s">
        <v>148</v>
      </c>
      <c r="C88" s="438">
        <v>1</v>
      </c>
      <c r="D88" s="479">
        <f>25077075.9/10000</f>
        <v>2507.70759</v>
      </c>
      <c r="K88" s="402" t="s">
        <v>768</v>
      </c>
    </row>
    <row r="89" spans="1:11">
      <c r="A89" s="409"/>
      <c r="B89" s="437" t="s">
        <v>149</v>
      </c>
      <c r="C89" s="438"/>
      <c r="D89" s="438"/>
      <c r="K89" s="402" t="s">
        <v>768</v>
      </c>
    </row>
    <row r="90" spans="1:11">
      <c r="A90" s="409"/>
      <c r="B90" s="437" t="s">
        <v>150</v>
      </c>
      <c r="C90" s="438"/>
      <c r="D90" s="438"/>
      <c r="K90" s="402" t="s">
        <v>768</v>
      </c>
    </row>
    <row r="91" spans="1:11">
      <c r="A91" s="409"/>
      <c r="B91" s="437" t="s">
        <v>151</v>
      </c>
      <c r="C91" s="438"/>
      <c r="D91" s="438"/>
      <c r="K91" s="402" t="s">
        <v>768</v>
      </c>
    </row>
    <row r="92" spans="1:11">
      <c r="A92" s="409"/>
      <c r="B92" s="437" t="s">
        <v>152</v>
      </c>
      <c r="C92" s="438">
        <f>SUM(C88:C91)</f>
        <v>1</v>
      </c>
      <c r="D92" s="479">
        <f>D88</f>
        <v>2507.70759</v>
      </c>
      <c r="K92" s="402" t="s">
        <v>768</v>
      </c>
    </row>
    <row r="93" spans="1:11" ht="154">
      <c r="A93" s="439"/>
      <c r="B93" s="405" t="s">
        <v>1524</v>
      </c>
      <c r="C93" s="405" t="s">
        <v>1523</v>
      </c>
      <c r="D93" s="411"/>
      <c r="K93" s="402" t="s">
        <v>768</v>
      </c>
    </row>
    <row r="94" spans="1:11" ht="33.75" hidden="1" customHeight="1">
      <c r="A94" s="433" t="s">
        <v>817</v>
      </c>
      <c r="B94" s="519" t="s">
        <v>818</v>
      </c>
      <c r="C94" s="520"/>
      <c r="D94" s="521"/>
      <c r="E94" s="436"/>
      <c r="K94" s="402" t="s">
        <v>780</v>
      </c>
    </row>
    <row r="95" spans="1:11" ht="90" hidden="1" customHeight="1">
      <c r="A95" s="454"/>
      <c r="B95" s="455" t="s">
        <v>819</v>
      </c>
      <c r="C95" s="456" t="s">
        <v>147</v>
      </c>
      <c r="D95" s="456" t="s">
        <v>820</v>
      </c>
      <c r="E95" s="436"/>
      <c r="K95" s="402" t="s">
        <v>780</v>
      </c>
    </row>
    <row r="96" spans="1:11" ht="42" hidden="1">
      <c r="A96" s="409"/>
      <c r="B96" s="457" t="s">
        <v>821</v>
      </c>
      <c r="C96" s="458" t="s">
        <v>822</v>
      </c>
      <c r="D96" s="458" t="s">
        <v>823</v>
      </c>
      <c r="K96" s="402" t="s">
        <v>780</v>
      </c>
    </row>
    <row r="97" spans="1:27" ht="42" hidden="1">
      <c r="A97" s="409"/>
      <c r="B97" s="457" t="s">
        <v>824</v>
      </c>
      <c r="C97" s="458" t="s">
        <v>822</v>
      </c>
      <c r="D97" s="458" t="s">
        <v>825</v>
      </c>
      <c r="K97" s="402" t="s">
        <v>780</v>
      </c>
    </row>
    <row r="98" spans="1:27" hidden="1">
      <c r="A98" s="409"/>
      <c r="B98" s="459"/>
      <c r="C98" s="446"/>
      <c r="D98" s="447"/>
      <c r="K98" s="402" t="s">
        <v>780</v>
      </c>
    </row>
    <row r="99" spans="1:27" hidden="1">
      <c r="A99" s="409"/>
      <c r="B99" s="459"/>
      <c r="C99" s="446"/>
      <c r="D99" s="447"/>
      <c r="K99" s="402" t="s">
        <v>780</v>
      </c>
    </row>
    <row r="100" spans="1:27" hidden="1">
      <c r="A100" s="409"/>
      <c r="B100" s="459"/>
      <c r="C100" s="446"/>
      <c r="D100" s="447"/>
      <c r="K100" s="402" t="s">
        <v>780</v>
      </c>
    </row>
    <row r="101" spans="1:27">
      <c r="B101" s="399"/>
      <c r="C101" s="399"/>
      <c r="D101" s="440"/>
    </row>
    <row r="110" spans="1:27">
      <c r="AA110" s="402" t="s">
        <v>766</v>
      </c>
    </row>
    <row r="111" spans="1:27">
      <c r="AA111" s="402" t="s">
        <v>767</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5">
    <dataValidation type="list" allowBlank="1" showInputMessage="1" showErrorMessage="1" sqref="C67:C68 C71 C83:C85" xr:uid="{00000000-0002-0000-0100-000000000000}">
      <formula1>$AA$110:$AA$111</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35" xr:uid="{00000000-0002-0000-0100-000003000000}">
      <formula1>$G$34:$G$35</formula1>
    </dataValidation>
    <dataValidation type="list" allowBlank="1" showInputMessage="1" showErrorMessage="1" sqref="C62" xr:uid="{00000000-0002-0000-0100-000004000000}">
      <formula1>$G$62:$G$64</formula1>
    </dataValidation>
  </dataValidations>
  <hyperlinks>
    <hyperlink ref="C19" r:id="rId1" display="mailto:nicola.rees@sheffield.gov.uk" xr:uid="{00000000-0004-0000-0100-000000000000}"/>
  </hyperlinks>
  <pageMargins left="0.7" right="0.7" top="0.75" bottom="0.75" header="0.3" footer="0.3"/>
  <pageSetup paperSize="9" scale="83" orientation="portrait" r:id="rId2"/>
  <colBreaks count="1" manualBreakCount="1">
    <brk id="4" max="9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election activeCell="M16" sqref="M16"/>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26953125" style="4" customWidth="1"/>
    <col min="8" max="8" width="10.54296875" style="4" customWidth="1"/>
    <col min="9" max="9" width="11.453125" style="4" customWidth="1"/>
    <col min="10" max="10" width="10.453125" style="4" customWidth="1"/>
    <col min="11" max="11" width="9.7265625" style="4" customWidth="1"/>
    <col min="12" max="16384" width="11.453125" style="4"/>
  </cols>
  <sheetData>
    <row r="1" spans="1:12">
      <c r="A1" s="35" t="s">
        <v>380</v>
      </c>
    </row>
    <row r="2" spans="1:12" ht="16.5" customHeight="1" thickBot="1">
      <c r="B2" s="556" t="s">
        <v>287</v>
      </c>
      <c r="C2" s="557"/>
      <c r="D2" s="557"/>
      <c r="E2" s="557"/>
      <c r="F2" s="13"/>
      <c r="G2" s="558" t="s">
        <v>288</v>
      </c>
      <c r="H2" s="558"/>
      <c r="I2" s="558"/>
      <c r="J2" s="558"/>
      <c r="K2" s="558"/>
      <c r="L2" s="559"/>
    </row>
    <row r="3" spans="1:12" ht="92.25" customHeight="1" thickTop="1" thickBot="1">
      <c r="B3" s="12"/>
      <c r="C3" s="12"/>
      <c r="D3" s="12"/>
      <c r="E3" s="12"/>
      <c r="F3" s="13"/>
      <c r="G3" s="14"/>
      <c r="H3" s="14"/>
      <c r="I3" s="14"/>
      <c r="J3" s="14"/>
      <c r="K3" s="14"/>
      <c r="L3" s="15"/>
    </row>
    <row r="4" spans="1:12" ht="40.5" customHeight="1" thickTop="1" thickBot="1">
      <c r="A4" s="5"/>
      <c r="B4" s="16" t="s">
        <v>289</v>
      </c>
      <c r="C4" s="560" t="s">
        <v>141</v>
      </c>
      <c r="D4" s="561"/>
      <c r="E4" s="562"/>
      <c r="F4" s="13"/>
      <c r="G4" s="17">
        <v>1</v>
      </c>
      <c r="H4" s="17" t="s">
        <v>290</v>
      </c>
      <c r="I4" s="563" t="s">
        <v>291</v>
      </c>
      <c r="J4" s="564"/>
      <c r="K4" s="564"/>
      <c r="L4" s="565"/>
    </row>
    <row r="5" spans="1:12" ht="36.75" customHeight="1" thickTop="1" thickBot="1">
      <c r="A5" s="6"/>
      <c r="B5" s="18">
        <v>1000</v>
      </c>
      <c r="C5" s="18" t="s">
        <v>292</v>
      </c>
      <c r="D5" s="18"/>
      <c r="E5" s="19"/>
      <c r="F5" s="13"/>
      <c r="G5" s="17">
        <v>2</v>
      </c>
      <c r="H5" s="17" t="s">
        <v>293</v>
      </c>
      <c r="I5" s="566" t="s">
        <v>294</v>
      </c>
      <c r="J5" s="567"/>
      <c r="K5" s="567"/>
      <c r="L5" s="20" t="s">
        <v>295</v>
      </c>
    </row>
    <row r="6" spans="1:12" ht="37" thickTop="1" thickBot="1">
      <c r="A6" s="6"/>
      <c r="B6" s="17">
        <v>1010</v>
      </c>
      <c r="C6" s="17"/>
      <c r="D6" s="17" t="s">
        <v>296</v>
      </c>
      <c r="E6" s="21"/>
      <c r="F6" s="13"/>
      <c r="G6" s="17">
        <v>3</v>
      </c>
      <c r="H6" s="22" t="s">
        <v>297</v>
      </c>
      <c r="I6" s="566"/>
      <c r="J6" s="567"/>
      <c r="K6" s="567"/>
      <c r="L6" s="23" t="s">
        <v>298</v>
      </c>
    </row>
    <row r="7" spans="1:12" ht="16" thickBot="1">
      <c r="A7" s="6"/>
      <c r="B7" s="17">
        <v>1020</v>
      </c>
      <c r="C7" s="17"/>
      <c r="D7" s="17" t="s">
        <v>299</v>
      </c>
      <c r="E7" s="21"/>
      <c r="F7" s="13"/>
      <c r="G7" s="24">
        <v>4</v>
      </c>
      <c r="H7" s="568" t="s">
        <v>300</v>
      </c>
      <c r="I7" s="569"/>
      <c r="J7" s="569"/>
      <c r="K7" s="569"/>
      <c r="L7" s="570"/>
    </row>
    <row r="8" spans="1:12" ht="18.5" thickBot="1">
      <c r="A8" s="6"/>
      <c r="B8" s="17">
        <v>1030</v>
      </c>
      <c r="C8" s="17"/>
      <c r="D8" s="17" t="s">
        <v>301</v>
      </c>
      <c r="E8" s="21"/>
    </row>
    <row r="9" spans="1:12" s="7" customFormat="1" ht="16" thickBot="1">
      <c r="A9" s="6"/>
      <c r="B9" s="17">
        <v>1040</v>
      </c>
      <c r="C9" s="17"/>
      <c r="D9" s="17" t="s">
        <v>302</v>
      </c>
      <c r="E9" s="21"/>
    </row>
    <row r="10" spans="1:12" s="7" customFormat="1" ht="20.25" customHeight="1" thickBot="1">
      <c r="A10" s="6"/>
      <c r="B10" s="24">
        <v>1050</v>
      </c>
      <c r="C10" s="24"/>
      <c r="D10" s="24" t="s">
        <v>303</v>
      </c>
      <c r="E10" s="25"/>
    </row>
    <row r="11" spans="1:12" ht="19" thickTop="1" thickBot="1">
      <c r="A11" s="6"/>
      <c r="B11" s="18">
        <v>2000</v>
      </c>
      <c r="C11" s="18" t="s">
        <v>304</v>
      </c>
      <c r="D11" s="18"/>
      <c r="E11" s="19"/>
    </row>
    <row r="12" spans="1:12" ht="37" thickTop="1" thickBot="1">
      <c r="A12" s="6"/>
      <c r="B12" s="17">
        <v>2010</v>
      </c>
      <c r="C12" s="17"/>
      <c r="D12" s="17" t="s">
        <v>305</v>
      </c>
      <c r="E12" s="21"/>
    </row>
    <row r="13" spans="1:12" ht="16" thickBot="1">
      <c r="A13" s="6"/>
      <c r="B13" s="24">
        <v>2020</v>
      </c>
      <c r="C13" s="24"/>
      <c r="D13" s="24" t="s">
        <v>306</v>
      </c>
      <c r="E13" s="25"/>
    </row>
    <row r="14" spans="1:12" ht="19" thickTop="1" thickBot="1">
      <c r="A14" s="6"/>
      <c r="B14" s="18">
        <v>3000</v>
      </c>
      <c r="C14" s="18" t="s">
        <v>307</v>
      </c>
      <c r="D14" s="18"/>
      <c r="E14" s="19"/>
    </row>
    <row r="15" spans="1:12" ht="31.5" customHeight="1" thickTop="1" thickBot="1">
      <c r="A15" s="6"/>
      <c r="B15" s="26">
        <v>3010</v>
      </c>
      <c r="C15" s="26"/>
      <c r="D15" s="26" t="s">
        <v>308</v>
      </c>
      <c r="E15" s="27"/>
    </row>
    <row r="16" spans="1:12" ht="16" thickBot="1">
      <c r="A16" s="6"/>
      <c r="B16" s="28">
        <v>3020</v>
      </c>
      <c r="C16" s="28"/>
      <c r="D16" s="28" t="s">
        <v>309</v>
      </c>
      <c r="E16" s="28"/>
    </row>
    <row r="17" spans="1:5" ht="19" thickTop="1" thickBot="1">
      <c r="A17" s="6"/>
      <c r="B17" s="18">
        <v>4000</v>
      </c>
      <c r="C17" s="18" t="s">
        <v>269</v>
      </c>
      <c r="D17" s="18"/>
      <c r="E17" s="19"/>
    </row>
    <row r="18" spans="1:5" ht="19" thickTop="1" thickBot="1">
      <c r="A18" s="6"/>
      <c r="B18" s="17">
        <v>4010</v>
      </c>
      <c r="C18" s="17"/>
      <c r="D18" s="17" t="s">
        <v>310</v>
      </c>
      <c r="E18" s="21"/>
    </row>
    <row r="19" spans="1:5" ht="18.5" thickBot="1">
      <c r="A19" s="6"/>
      <c r="B19" s="17">
        <v>4020</v>
      </c>
      <c r="C19" s="17"/>
      <c r="D19" s="17" t="s">
        <v>311</v>
      </c>
      <c r="E19" s="21"/>
    </row>
    <row r="20" spans="1:5" ht="18.5" thickBot="1">
      <c r="A20" s="6"/>
      <c r="B20" s="17">
        <v>4030</v>
      </c>
      <c r="C20" s="17"/>
      <c r="D20" s="17" t="s">
        <v>312</v>
      </c>
      <c r="E20" s="21"/>
    </row>
    <row r="21" spans="1:5" ht="18.5" thickBot="1">
      <c r="A21" s="6"/>
      <c r="B21" s="17">
        <v>4040</v>
      </c>
      <c r="C21" s="17"/>
      <c r="D21" s="17" t="s">
        <v>313</v>
      </c>
      <c r="E21" s="21"/>
    </row>
    <row r="22" spans="1:5" ht="27.75" customHeight="1" thickBot="1">
      <c r="A22" s="6"/>
      <c r="B22" s="17">
        <v>4050</v>
      </c>
      <c r="C22" s="17"/>
      <c r="D22" s="17" t="s">
        <v>314</v>
      </c>
      <c r="E22" s="21"/>
    </row>
    <row r="23" spans="1:5" ht="16" thickBot="1">
      <c r="A23" s="6"/>
      <c r="B23" s="17">
        <v>4060</v>
      </c>
      <c r="C23" s="17"/>
      <c r="D23" s="17" t="s">
        <v>315</v>
      </c>
      <c r="E23" s="21"/>
    </row>
    <row r="24" spans="1:5" ht="27.5" thickBot="1">
      <c r="A24" s="6"/>
      <c r="B24" s="17">
        <v>4070</v>
      </c>
      <c r="C24" s="17"/>
      <c r="D24" s="17" t="s">
        <v>316</v>
      </c>
      <c r="E24" s="21"/>
    </row>
    <row r="25" spans="1:5" ht="16" thickBot="1">
      <c r="A25" s="6"/>
      <c r="B25" s="24">
        <v>4080</v>
      </c>
      <c r="C25" s="24"/>
      <c r="D25" s="24" t="s">
        <v>317</v>
      </c>
      <c r="E25" s="25"/>
    </row>
    <row r="26" spans="1:5" ht="19" thickTop="1" thickBot="1">
      <c r="A26" s="6"/>
      <c r="B26" s="18">
        <v>5000</v>
      </c>
      <c r="C26" s="18" t="s">
        <v>318</v>
      </c>
      <c r="D26" s="18"/>
      <c r="E26" s="19"/>
    </row>
    <row r="27" spans="1:5" ht="16.5" thickTop="1" thickBot="1">
      <c r="A27" s="6"/>
      <c r="B27" s="17">
        <v>5010</v>
      </c>
      <c r="C27" s="17"/>
      <c r="D27" s="17" t="s">
        <v>319</v>
      </c>
      <c r="E27" s="21"/>
    </row>
    <row r="28" spans="1:5" ht="16" thickBot="1">
      <c r="A28" s="6"/>
      <c r="B28" s="17">
        <v>5020</v>
      </c>
      <c r="C28" s="17"/>
      <c r="D28" s="17" t="s">
        <v>270</v>
      </c>
      <c r="E28" s="21"/>
    </row>
    <row r="29" spans="1:5" ht="16" thickBot="1">
      <c r="A29" s="6"/>
      <c r="B29" s="17">
        <v>5030</v>
      </c>
      <c r="C29" s="17"/>
      <c r="D29" s="17" t="s">
        <v>320</v>
      </c>
      <c r="E29" s="21"/>
    </row>
    <row r="30" spans="1:5" ht="16" thickBot="1">
      <c r="A30" s="6"/>
      <c r="B30" s="17">
        <v>5031</v>
      </c>
      <c r="C30" s="17"/>
      <c r="D30" s="17"/>
      <c r="E30" s="21" t="s">
        <v>321</v>
      </c>
    </row>
    <row r="31" spans="1:5" ht="18.5" thickBot="1">
      <c r="A31" s="6"/>
      <c r="B31" s="17">
        <v>5032</v>
      </c>
      <c r="C31" s="17"/>
      <c r="D31" s="17"/>
      <c r="E31" s="21" t="s">
        <v>322</v>
      </c>
    </row>
    <row r="32" spans="1:5" ht="16" thickBot="1">
      <c r="A32" s="6"/>
      <c r="B32" s="17">
        <v>5040</v>
      </c>
      <c r="C32" s="17"/>
      <c r="D32" s="17" t="s">
        <v>271</v>
      </c>
      <c r="E32" s="21"/>
    </row>
    <row r="33" spans="1:5" ht="16" thickBot="1">
      <c r="A33" s="6"/>
      <c r="B33" s="17">
        <v>5041</v>
      </c>
      <c r="C33" s="17"/>
      <c r="D33" s="17"/>
      <c r="E33" s="21" t="s">
        <v>323</v>
      </c>
    </row>
    <row r="34" spans="1:5" ht="16" thickBot="1">
      <c r="A34" s="6"/>
      <c r="B34" s="17">
        <v>5042</v>
      </c>
      <c r="C34" s="17"/>
      <c r="D34" s="17"/>
      <c r="E34" s="21" t="s">
        <v>324</v>
      </c>
    </row>
    <row r="35" spans="1:5" ht="16" thickBot="1">
      <c r="A35" s="6"/>
      <c r="B35" s="17">
        <v>5043</v>
      </c>
      <c r="C35" s="17"/>
      <c r="D35" s="17"/>
      <c r="E35" s="21" t="s">
        <v>272</v>
      </c>
    </row>
    <row r="36" spans="1:5" ht="60.75" customHeight="1" thickBot="1">
      <c r="A36" s="6"/>
      <c r="B36" s="17">
        <v>5043</v>
      </c>
      <c r="C36" s="17"/>
      <c r="D36" s="17"/>
      <c r="E36" s="21" t="s">
        <v>325</v>
      </c>
    </row>
    <row r="37" spans="1:5" ht="20.25" customHeight="1" thickBot="1">
      <c r="A37" s="6"/>
      <c r="B37" s="24">
        <v>5044</v>
      </c>
      <c r="C37" s="24"/>
      <c r="D37" s="24"/>
      <c r="E37" s="25" t="s">
        <v>326</v>
      </c>
    </row>
    <row r="38" spans="1:5" ht="15.75" customHeight="1" thickTop="1" thickBot="1">
      <c r="A38" s="6"/>
      <c r="B38" s="18">
        <v>6000</v>
      </c>
      <c r="C38" s="18" t="s">
        <v>273</v>
      </c>
      <c r="D38" s="18"/>
      <c r="E38" s="19"/>
    </row>
    <row r="39" spans="1:5" ht="16.5" customHeight="1" thickTop="1" thickBot="1">
      <c r="A39" s="6"/>
      <c r="B39" s="17">
        <v>6010</v>
      </c>
      <c r="C39" s="17"/>
      <c r="D39" s="17" t="s">
        <v>327</v>
      </c>
      <c r="E39" s="21"/>
    </row>
    <row r="40" spans="1:5" ht="16" thickBot="1">
      <c r="A40" s="6"/>
      <c r="B40" s="17">
        <v>6020</v>
      </c>
      <c r="C40" s="17"/>
      <c r="D40" s="17" t="s">
        <v>328</v>
      </c>
      <c r="E40" s="21"/>
    </row>
    <row r="41" spans="1:5" ht="16" thickBot="1">
      <c r="A41" s="6"/>
      <c r="B41" s="17">
        <v>6030</v>
      </c>
      <c r="C41" s="17"/>
      <c r="D41" s="17" t="s">
        <v>329</v>
      </c>
      <c r="E41" s="21"/>
    </row>
    <row r="42" spans="1:5" ht="16" thickBot="1">
      <c r="A42" s="6"/>
      <c r="B42" s="17">
        <v>6040</v>
      </c>
      <c r="C42" s="17"/>
      <c r="D42" s="17" t="s">
        <v>330</v>
      </c>
      <c r="E42" s="21"/>
    </row>
    <row r="43" spans="1:5" ht="18.5" thickBot="1">
      <c r="A43" s="6"/>
      <c r="B43" s="17">
        <v>6041</v>
      </c>
      <c r="C43" s="17"/>
      <c r="D43" s="17"/>
      <c r="E43" s="21" t="s">
        <v>331</v>
      </c>
    </row>
    <row r="44" spans="1:5" ht="18.5" thickBot="1">
      <c r="A44" s="6"/>
      <c r="B44" s="17">
        <v>6042</v>
      </c>
      <c r="C44" s="17"/>
      <c r="D44" s="17"/>
      <c r="E44" s="21" t="s">
        <v>332</v>
      </c>
    </row>
    <row r="45" spans="1:5" ht="27.5" thickBot="1">
      <c r="A45" s="6"/>
      <c r="B45" s="17">
        <v>6043</v>
      </c>
      <c r="C45" s="17"/>
      <c r="D45" s="17"/>
      <c r="E45" s="21" t="s">
        <v>333</v>
      </c>
    </row>
    <row r="46" spans="1:5" ht="51" customHeight="1" thickBot="1">
      <c r="A46" s="6"/>
      <c r="B46" s="17">
        <v>6044</v>
      </c>
      <c r="C46" s="17"/>
      <c r="D46" s="17"/>
      <c r="E46" s="21" t="s">
        <v>334</v>
      </c>
    </row>
    <row r="47" spans="1:5" ht="16" thickBot="1">
      <c r="A47" s="6"/>
      <c r="B47" s="24">
        <v>6050</v>
      </c>
      <c r="C47" s="24"/>
      <c r="D47" s="24" t="s">
        <v>335</v>
      </c>
      <c r="E47" s="25"/>
    </row>
    <row r="48" spans="1:5" ht="19" thickTop="1" thickBot="1">
      <c r="A48" s="6"/>
      <c r="B48" s="18">
        <v>7000</v>
      </c>
      <c r="C48" s="18" t="s">
        <v>336</v>
      </c>
      <c r="D48" s="18"/>
      <c r="E48" s="19"/>
    </row>
    <row r="49" spans="1:5" ht="19.5" customHeight="1" thickTop="1" thickBot="1">
      <c r="A49" s="6"/>
      <c r="B49" s="17">
        <v>7010</v>
      </c>
      <c r="C49" s="17"/>
      <c r="D49" s="17" t="s">
        <v>337</v>
      </c>
      <c r="E49" s="21"/>
    </row>
    <row r="50" spans="1:5" ht="26.25" customHeight="1" thickBot="1">
      <c r="A50" s="6"/>
      <c r="B50" s="17">
        <v>7011</v>
      </c>
      <c r="C50" s="17"/>
      <c r="D50" s="17"/>
      <c r="E50" s="21" t="s">
        <v>274</v>
      </c>
    </row>
    <row r="51" spans="1:5" ht="21.75" customHeight="1" thickBot="1">
      <c r="A51" s="6"/>
      <c r="B51" s="17">
        <v>7012</v>
      </c>
      <c r="C51" s="17"/>
      <c r="D51" s="17"/>
      <c r="E51" s="21" t="s">
        <v>338</v>
      </c>
    </row>
    <row r="52" spans="1:5" ht="18.5" thickBot="1">
      <c r="A52" s="6"/>
      <c r="B52" s="17">
        <v>7013</v>
      </c>
      <c r="C52" s="17"/>
      <c r="D52" s="17"/>
      <c r="E52" s="21" t="s">
        <v>339</v>
      </c>
    </row>
    <row r="53" spans="1:5" ht="21" customHeight="1" thickBot="1">
      <c r="A53" s="6"/>
      <c r="B53" s="17">
        <v>7014</v>
      </c>
      <c r="C53" s="17"/>
      <c r="D53" s="17"/>
      <c r="E53" s="21" t="s">
        <v>340</v>
      </c>
    </row>
    <row r="54" spans="1:5" ht="18.5" thickBot="1">
      <c r="A54" s="6"/>
      <c r="B54" s="17">
        <v>7020</v>
      </c>
      <c r="C54" s="17"/>
      <c r="D54" s="17" t="s">
        <v>341</v>
      </c>
      <c r="E54" s="21"/>
    </row>
    <row r="55" spans="1:5" ht="18.5" thickBot="1">
      <c r="A55" s="6"/>
      <c r="B55" s="17">
        <v>7030</v>
      </c>
      <c r="C55" s="17"/>
      <c r="D55" s="17" t="s">
        <v>342</v>
      </c>
      <c r="E55" s="21"/>
    </row>
    <row r="56" spans="1:5" ht="46.5" customHeight="1" thickBot="1">
      <c r="A56" s="6"/>
      <c r="B56" s="17">
        <v>7031</v>
      </c>
      <c r="C56" s="17"/>
      <c r="D56" s="17"/>
      <c r="E56" s="21" t="s">
        <v>343</v>
      </c>
    </row>
    <row r="57" spans="1:5" ht="18.5" thickBot="1">
      <c r="A57" s="6"/>
      <c r="B57" s="17">
        <v>7032</v>
      </c>
      <c r="C57" s="17"/>
      <c r="D57" s="17"/>
      <c r="E57" s="21" t="s">
        <v>344</v>
      </c>
    </row>
    <row r="58" spans="1:5" ht="18.5" thickBot="1">
      <c r="A58" s="6"/>
      <c r="B58" s="17">
        <v>7033</v>
      </c>
      <c r="C58" s="17"/>
      <c r="D58" s="17"/>
      <c r="E58" s="21" t="s">
        <v>345</v>
      </c>
    </row>
    <row r="59" spans="1:5" ht="27.5" thickBot="1">
      <c r="A59" s="6"/>
      <c r="B59" s="17">
        <v>7034</v>
      </c>
      <c r="C59" s="17"/>
      <c r="D59" s="17"/>
      <c r="E59" s="21" t="s">
        <v>346</v>
      </c>
    </row>
    <row r="60" spans="1:5" ht="18.5" thickBot="1">
      <c r="A60" s="6"/>
      <c r="B60" s="17">
        <v>7040</v>
      </c>
      <c r="C60" s="17"/>
      <c r="D60" s="17" t="s">
        <v>347</v>
      </c>
      <c r="E60" s="21"/>
    </row>
    <row r="61" spans="1:5" ht="18.5" thickBot="1">
      <c r="A61" s="6"/>
      <c r="B61" s="17">
        <v>7050</v>
      </c>
      <c r="C61" s="17"/>
      <c r="D61" s="17" t="s">
        <v>348</v>
      </c>
      <c r="E61" s="21"/>
    </row>
    <row r="62" spans="1:5" ht="16" thickBot="1">
      <c r="A62" s="6"/>
      <c r="B62" s="24">
        <v>7060</v>
      </c>
      <c r="C62" s="24"/>
      <c r="D62" s="24" t="s">
        <v>349</v>
      </c>
      <c r="E62" s="25"/>
    </row>
    <row r="63" spans="1:5" ht="19" thickTop="1" thickBot="1">
      <c r="A63" s="6"/>
      <c r="B63" s="18">
        <v>8000</v>
      </c>
      <c r="C63" s="18" t="s">
        <v>350</v>
      </c>
      <c r="D63" s="18"/>
      <c r="E63" s="19"/>
    </row>
    <row r="64" spans="1:5" ht="19" thickTop="1" thickBot="1">
      <c r="A64" s="6"/>
      <c r="B64" s="17">
        <v>8010</v>
      </c>
      <c r="C64" s="17"/>
      <c r="D64" s="17" t="s">
        <v>351</v>
      </c>
      <c r="E64" s="21"/>
    </row>
    <row r="65" spans="1:5" ht="18.5" thickBot="1">
      <c r="A65" s="6"/>
      <c r="B65" s="17">
        <v>8011</v>
      </c>
      <c r="C65" s="17"/>
      <c r="D65" s="17"/>
      <c r="E65" s="21" t="s">
        <v>352</v>
      </c>
    </row>
    <row r="66" spans="1:5" ht="15.65" customHeight="1" thickBot="1">
      <c r="A66" s="6"/>
      <c r="B66" s="17">
        <v>8012</v>
      </c>
      <c r="C66" s="17"/>
      <c r="D66" s="17"/>
      <c r="E66" s="21" t="s">
        <v>353</v>
      </c>
    </row>
    <row r="67" spans="1:5" ht="16" thickBot="1">
      <c r="A67" s="6"/>
      <c r="B67" s="17">
        <v>8013</v>
      </c>
      <c r="C67" s="17"/>
      <c r="D67" s="17"/>
      <c r="E67" s="21" t="s">
        <v>354</v>
      </c>
    </row>
    <row r="68" spans="1:5" ht="16" thickBot="1">
      <c r="A68" s="6"/>
      <c r="B68" s="17">
        <v>8020</v>
      </c>
      <c r="C68" s="17"/>
      <c r="D68" s="17" t="s">
        <v>355</v>
      </c>
      <c r="E68" s="21"/>
    </row>
    <row r="69" spans="1:5" ht="16" thickBot="1">
      <c r="A69" s="6"/>
      <c r="B69" s="17">
        <v>8030</v>
      </c>
      <c r="C69" s="17"/>
      <c r="D69" s="17" t="s">
        <v>356</v>
      </c>
      <c r="E69" s="21"/>
    </row>
    <row r="70" spans="1:5" ht="31.4" customHeight="1" thickBot="1">
      <c r="A70" s="6"/>
      <c r="B70" s="17">
        <v>8031</v>
      </c>
      <c r="C70" s="17"/>
      <c r="D70" s="17"/>
      <c r="E70" s="21" t="s">
        <v>357</v>
      </c>
    </row>
    <row r="71" spans="1:5" ht="15.75" customHeight="1" thickBot="1">
      <c r="A71" s="6"/>
      <c r="B71" s="17">
        <v>8032</v>
      </c>
      <c r="C71" s="17"/>
      <c r="D71" s="17"/>
      <c r="E71" s="21" t="s">
        <v>358</v>
      </c>
    </row>
    <row r="72" spans="1:5" ht="18.5" thickBot="1">
      <c r="A72" s="6"/>
      <c r="B72" s="17">
        <v>8033</v>
      </c>
      <c r="C72" s="17"/>
      <c r="D72" s="17"/>
      <c r="E72" s="21" t="s">
        <v>359</v>
      </c>
    </row>
    <row r="73" spans="1:5" ht="16" thickBot="1">
      <c r="A73" s="6"/>
      <c r="B73" s="17">
        <v>8034</v>
      </c>
      <c r="C73" s="17"/>
      <c r="D73" s="17"/>
      <c r="E73" s="21" t="s">
        <v>360</v>
      </c>
    </row>
    <row r="74" spans="1:5" ht="15.75" customHeight="1" thickBot="1">
      <c r="A74" s="6"/>
      <c r="B74" s="17">
        <v>8035</v>
      </c>
      <c r="C74" s="17"/>
      <c r="D74" s="17"/>
      <c r="E74" s="21" t="s">
        <v>361</v>
      </c>
    </row>
    <row r="75" spans="1:5" ht="16" thickBot="1">
      <c r="A75" s="6"/>
      <c r="B75" s="17">
        <v>8040</v>
      </c>
      <c r="C75" s="17"/>
      <c r="D75" s="17" t="s">
        <v>362</v>
      </c>
      <c r="E75" s="21"/>
    </row>
    <row r="76" spans="1:5" ht="18.5" thickBot="1">
      <c r="A76" s="6"/>
      <c r="B76" s="17">
        <v>8050</v>
      </c>
      <c r="C76" s="17"/>
      <c r="D76" s="17" t="s">
        <v>363</v>
      </c>
      <c r="E76" s="21"/>
    </row>
    <row r="77" spans="1:5" ht="16" thickBot="1">
      <c r="A77" s="6"/>
      <c r="B77" s="17">
        <v>8051</v>
      </c>
      <c r="C77" s="17"/>
      <c r="D77" s="17"/>
      <c r="E77" s="21" t="s">
        <v>364</v>
      </c>
    </row>
    <row r="78" spans="1:5" ht="16" thickBot="1">
      <c r="A78" s="6"/>
      <c r="B78" s="17">
        <v>8052</v>
      </c>
      <c r="C78" s="17"/>
      <c r="D78" s="17"/>
      <c r="E78" s="21" t="s">
        <v>365</v>
      </c>
    </row>
    <row r="79" spans="1:5" ht="16" thickBot="1">
      <c r="A79" s="6"/>
      <c r="B79" s="17">
        <v>8053</v>
      </c>
      <c r="C79" s="17"/>
      <c r="D79" s="17"/>
      <c r="E79" s="21" t="s">
        <v>366</v>
      </c>
    </row>
    <row r="80" spans="1:5" ht="48" customHeight="1" thickBot="1">
      <c r="A80" s="6"/>
      <c r="B80" s="17">
        <v>8054</v>
      </c>
      <c r="C80" s="17"/>
      <c r="D80" s="17"/>
      <c r="E80" s="21" t="s">
        <v>275</v>
      </c>
    </row>
    <row r="81" spans="1:7" ht="16" thickBot="1">
      <c r="A81" s="6"/>
      <c r="B81" s="17">
        <v>8055</v>
      </c>
      <c r="C81" s="17"/>
      <c r="D81" s="17"/>
      <c r="E81" s="21" t="s">
        <v>317</v>
      </c>
    </row>
    <row r="82" spans="1:7" ht="16" thickBot="1">
      <c r="A82" s="6"/>
      <c r="B82" s="24">
        <v>8060</v>
      </c>
      <c r="C82" s="24"/>
      <c r="D82" s="24" t="s">
        <v>317</v>
      </c>
      <c r="E82" s="25"/>
    </row>
    <row r="83" spans="1:7" ht="19" thickTop="1" thickBot="1">
      <c r="A83" s="6"/>
      <c r="B83" s="18">
        <v>9000</v>
      </c>
      <c r="C83" s="18" t="s">
        <v>367</v>
      </c>
      <c r="D83" s="18"/>
      <c r="E83" s="19"/>
    </row>
    <row r="84" spans="1:7" ht="20.25" customHeight="1" thickTop="1" thickBot="1">
      <c r="A84" s="6"/>
      <c r="B84" s="17">
        <v>9010</v>
      </c>
      <c r="C84" s="17"/>
      <c r="D84" s="17" t="s">
        <v>368</v>
      </c>
      <c r="E84" s="21"/>
    </row>
    <row r="85" spans="1:7" ht="27.5" thickBot="1">
      <c r="A85" s="6"/>
      <c r="B85" s="17">
        <v>9020</v>
      </c>
      <c r="C85" s="17"/>
      <c r="D85" s="17" t="s">
        <v>369</v>
      </c>
      <c r="E85" s="21"/>
    </row>
    <row r="86" spans="1:7" ht="31.4" customHeight="1" thickBot="1">
      <c r="A86" s="6"/>
      <c r="B86" s="17">
        <v>9021</v>
      </c>
      <c r="C86" s="17"/>
      <c r="D86" s="17"/>
      <c r="E86" s="21" t="s">
        <v>276</v>
      </c>
    </row>
    <row r="87" spans="1:7" ht="78.25" customHeight="1" thickBot="1">
      <c r="A87" s="6"/>
      <c r="B87" s="17">
        <v>9022</v>
      </c>
      <c r="C87" s="17"/>
      <c r="D87" s="17"/>
      <c r="E87" s="21" t="s">
        <v>277</v>
      </c>
    </row>
    <row r="88" spans="1:7" ht="16" thickBot="1">
      <c r="A88" s="6"/>
      <c r="B88" s="17">
        <v>9023</v>
      </c>
      <c r="C88" s="17"/>
      <c r="D88" s="17"/>
      <c r="E88" s="21" t="s">
        <v>370</v>
      </c>
    </row>
    <row r="89" spans="1:7" ht="16" thickBot="1">
      <c r="A89" s="6"/>
      <c r="B89" s="24">
        <v>9030</v>
      </c>
      <c r="C89" s="24"/>
      <c r="D89" s="24" t="s">
        <v>317</v>
      </c>
      <c r="E89" s="25"/>
    </row>
    <row r="90" spans="1:7" ht="16.5" thickTop="1" thickBot="1">
      <c r="A90" s="6"/>
      <c r="B90" s="18">
        <v>11000</v>
      </c>
      <c r="C90" s="554" t="s">
        <v>371</v>
      </c>
      <c r="D90" s="555"/>
      <c r="E90" s="19"/>
    </row>
    <row r="91" spans="1:7" ht="19" thickTop="1" thickBot="1">
      <c r="A91" s="6"/>
      <c r="B91" s="17">
        <v>11010</v>
      </c>
      <c r="C91" s="17"/>
      <c r="D91" s="17" t="s">
        <v>372</v>
      </c>
      <c r="E91" s="21"/>
    </row>
    <row r="92" spans="1:7" ht="18.5" thickBot="1">
      <c r="A92" s="6"/>
      <c r="B92" s="17">
        <v>11020</v>
      </c>
      <c r="C92" s="17"/>
      <c r="D92" s="17" t="s">
        <v>373</v>
      </c>
      <c r="E92" s="21"/>
    </row>
    <row r="93" spans="1:7" ht="16" thickBot="1">
      <c r="A93" s="6"/>
      <c r="B93" s="18">
        <v>12000</v>
      </c>
      <c r="C93" s="18" t="s">
        <v>374</v>
      </c>
      <c r="D93" s="18"/>
      <c r="E93" s="19"/>
    </row>
    <row r="94" spans="1:7" ht="25.5" customHeight="1" thickTop="1" thickBot="1">
      <c r="A94" s="6"/>
      <c r="B94" s="18">
        <v>13000</v>
      </c>
      <c r="C94" s="18" t="s">
        <v>375</v>
      </c>
      <c r="D94" s="18"/>
      <c r="E94" s="19"/>
    </row>
    <row r="95" spans="1:7" ht="16" thickTop="1">
      <c r="A95" s="8"/>
      <c r="B95" s="29">
        <v>14000</v>
      </c>
      <c r="C95" s="29" t="s">
        <v>317</v>
      </c>
      <c r="D95" s="29"/>
      <c r="E95" s="30"/>
    </row>
    <row r="96" spans="1:7">
      <c r="A96" s="8"/>
      <c r="B96" s="31"/>
      <c r="C96" s="31"/>
      <c r="D96" s="31"/>
      <c r="E96" s="31"/>
      <c r="F96" s="31"/>
      <c r="G96" s="31"/>
    </row>
    <row r="97" spans="1:7">
      <c r="A97" s="8"/>
      <c r="B97" s="31"/>
      <c r="C97" s="32"/>
      <c r="D97" s="32"/>
      <c r="E97" s="32"/>
      <c r="F97" s="32"/>
      <c r="G97" s="32"/>
    </row>
    <row r="98" spans="1:7" ht="45" customHeight="1">
      <c r="A98" s="8"/>
      <c r="B98" s="31"/>
      <c r="C98" s="33"/>
      <c r="D98" s="34"/>
      <c r="E98" s="34"/>
      <c r="F98" s="34"/>
      <c r="G98" s="34"/>
    </row>
    <row r="99" spans="1:7" ht="42" customHeight="1">
      <c r="A99" s="8"/>
      <c r="B99" s="31"/>
      <c r="C99" s="33"/>
      <c r="D99" s="34"/>
      <c r="E99" s="34"/>
      <c r="F99" s="34"/>
      <c r="G99" s="34"/>
    </row>
    <row r="100" spans="1:7" ht="50.25" customHeight="1">
      <c r="A100" s="8"/>
      <c r="B100" s="31"/>
      <c r="C100" s="33"/>
      <c r="D100" s="34"/>
      <c r="E100" s="34"/>
      <c r="F100" s="34"/>
      <c r="G100" s="34"/>
    </row>
    <row r="101" spans="1:7">
      <c r="A101" s="6"/>
      <c r="B101" s="31"/>
      <c r="C101" s="33"/>
      <c r="D101" s="33"/>
      <c r="E101" s="33"/>
      <c r="F101" s="33"/>
      <c r="G101" s="33"/>
    </row>
    <row r="102" spans="1:7">
      <c r="A102" s="6"/>
      <c r="B102" s="31"/>
      <c r="C102" s="31"/>
      <c r="D102" s="31"/>
      <c r="E102" s="31"/>
      <c r="F102" s="31"/>
      <c r="G102" s="31"/>
    </row>
    <row r="103" spans="1:7" ht="45.75" customHeight="1">
      <c r="A103" s="6"/>
      <c r="B103" s="31"/>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election activeCell="D5" sqref="D5"/>
    </sheetView>
  </sheetViews>
  <sheetFormatPr defaultRowHeight="14"/>
  <sheetData>
    <row r="1" spans="1:14" ht="14.5">
      <c r="A1" s="323" t="s">
        <v>578</v>
      </c>
      <c r="B1" s="323"/>
      <c r="C1" s="323"/>
      <c r="D1" s="323"/>
      <c r="E1" s="323"/>
      <c r="F1" s="323"/>
      <c r="G1" s="323"/>
      <c r="H1" s="323"/>
      <c r="I1" s="324"/>
      <c r="J1" s="324"/>
      <c r="K1" s="324"/>
      <c r="L1" s="324"/>
      <c r="M1" s="324"/>
      <c r="N1" s="324"/>
    </row>
    <row r="2" spans="1:14" ht="14.5">
      <c r="A2" s="325">
        <v>1</v>
      </c>
      <c r="B2" s="324"/>
      <c r="C2" s="324" t="s">
        <v>589</v>
      </c>
      <c r="D2" s="324"/>
      <c r="E2" s="324"/>
      <c r="F2" s="324"/>
      <c r="G2" s="324"/>
      <c r="H2" s="324"/>
      <c r="I2" s="324"/>
      <c r="J2" s="324"/>
      <c r="K2" s="324"/>
      <c r="L2" s="324"/>
      <c r="M2" s="324"/>
      <c r="N2" s="324"/>
    </row>
    <row r="3" spans="1:14" ht="14.5">
      <c r="A3" s="325">
        <v>2</v>
      </c>
      <c r="B3" s="324"/>
      <c r="C3" s="324" t="s">
        <v>567</v>
      </c>
      <c r="D3" s="324"/>
      <c r="E3" s="324"/>
      <c r="F3" s="324"/>
      <c r="G3" s="324"/>
      <c r="H3" s="324"/>
      <c r="I3" s="324"/>
      <c r="J3" s="324"/>
      <c r="K3" s="324"/>
      <c r="L3" s="324"/>
      <c r="M3" s="324"/>
      <c r="N3" s="324"/>
    </row>
    <row r="4" spans="1:14" ht="14.5">
      <c r="A4" s="325">
        <v>3</v>
      </c>
      <c r="B4" s="324"/>
      <c r="C4" s="324" t="s">
        <v>632</v>
      </c>
      <c r="D4" s="324"/>
      <c r="E4" s="324"/>
      <c r="F4" s="324"/>
      <c r="G4" s="324"/>
      <c r="H4" s="324"/>
      <c r="I4" s="324"/>
      <c r="J4" s="324"/>
      <c r="K4" s="324"/>
      <c r="L4" s="324"/>
      <c r="M4" s="324"/>
      <c r="N4" s="324"/>
    </row>
    <row r="5" spans="1:14" ht="14.5">
      <c r="A5" s="325">
        <v>4</v>
      </c>
      <c r="B5" s="324"/>
      <c r="C5" s="324" t="s">
        <v>581</v>
      </c>
      <c r="D5" s="324"/>
      <c r="E5" s="324"/>
      <c r="F5" s="324"/>
      <c r="G5" s="324"/>
      <c r="H5" s="324"/>
      <c r="I5" s="324"/>
      <c r="J5" s="324"/>
      <c r="K5" s="324"/>
      <c r="L5" s="324"/>
      <c r="M5" s="324"/>
      <c r="N5" s="324"/>
    </row>
    <row r="6" spans="1:14" ht="14.5">
      <c r="A6" s="325">
        <v>5</v>
      </c>
      <c r="B6" s="324"/>
      <c r="C6" s="324" t="s">
        <v>568</v>
      </c>
      <c r="D6" s="324"/>
      <c r="E6" s="324"/>
      <c r="F6" s="324"/>
      <c r="G6" s="324"/>
      <c r="H6" s="324"/>
      <c r="I6" s="324"/>
      <c r="J6" s="324"/>
      <c r="K6" s="324"/>
      <c r="L6" s="324"/>
      <c r="M6" s="324"/>
      <c r="N6" s="324"/>
    </row>
    <row r="7" spans="1:14" ht="14.5">
      <c r="A7" s="325">
        <v>6</v>
      </c>
      <c r="B7" s="324"/>
      <c r="C7" s="324" t="s">
        <v>569</v>
      </c>
      <c r="D7" s="324"/>
      <c r="E7" s="324"/>
      <c r="F7" s="324"/>
      <c r="G7" s="324"/>
      <c r="H7" s="324"/>
      <c r="I7" s="324"/>
      <c r="J7" s="324"/>
      <c r="K7" s="324"/>
      <c r="L7" s="324"/>
      <c r="M7" s="324"/>
      <c r="N7" s="324"/>
    </row>
    <row r="8" spans="1:14" ht="14.5">
      <c r="A8" s="325">
        <v>7</v>
      </c>
      <c r="B8" s="324"/>
      <c r="C8" s="324" t="s">
        <v>582</v>
      </c>
      <c r="D8" s="324"/>
      <c r="E8" s="324"/>
      <c r="F8" s="324"/>
      <c r="G8" s="324"/>
      <c r="H8" s="324"/>
      <c r="I8" s="324"/>
      <c r="J8" s="324"/>
      <c r="K8" s="324"/>
      <c r="L8" s="324"/>
      <c r="M8" s="324"/>
      <c r="N8" s="324"/>
    </row>
    <row r="9" spans="1:14" ht="14.5">
      <c r="A9" s="325">
        <v>8</v>
      </c>
      <c r="B9" s="324"/>
      <c r="C9" s="324" t="s">
        <v>570</v>
      </c>
      <c r="D9" s="324"/>
      <c r="E9" s="324"/>
      <c r="F9" s="324"/>
      <c r="G9" s="324"/>
      <c r="H9" s="324"/>
      <c r="I9" s="324"/>
      <c r="J9" s="324"/>
      <c r="K9" s="324"/>
      <c r="L9" s="324"/>
      <c r="M9" s="324"/>
      <c r="N9" s="324"/>
    </row>
    <row r="10" spans="1:14" ht="14.5">
      <c r="A10" s="325">
        <v>9</v>
      </c>
      <c r="B10" s="324"/>
      <c r="C10" s="324" t="s">
        <v>571</v>
      </c>
      <c r="D10" s="324"/>
      <c r="E10" s="324"/>
      <c r="F10" s="324"/>
      <c r="G10" s="324"/>
      <c r="H10" s="324"/>
      <c r="I10" s="324"/>
      <c r="J10" s="324"/>
      <c r="K10" s="324"/>
      <c r="L10" s="324"/>
      <c r="M10" s="324"/>
      <c r="N10" s="324"/>
    </row>
    <row r="11" spans="1:14" ht="14.5">
      <c r="A11" s="325">
        <v>10</v>
      </c>
      <c r="B11" s="324"/>
      <c r="C11" s="324" t="s">
        <v>583</v>
      </c>
      <c r="D11" s="324"/>
      <c r="E11" s="324"/>
      <c r="F11" s="324"/>
      <c r="G11" s="324"/>
      <c r="H11" s="324"/>
      <c r="I11" s="324"/>
      <c r="J11" s="324"/>
      <c r="K11" s="324"/>
      <c r="L11" s="324"/>
      <c r="M11" s="324"/>
      <c r="N11" s="324"/>
    </row>
    <row r="12" spans="1:14" ht="14.5">
      <c r="A12" s="325">
        <v>11</v>
      </c>
      <c r="B12" s="324"/>
      <c r="C12" s="324" t="s">
        <v>584</v>
      </c>
      <c r="D12" s="324"/>
      <c r="E12" s="324"/>
      <c r="F12" s="324"/>
      <c r="G12" s="324"/>
      <c r="H12" s="324"/>
      <c r="I12" s="324"/>
      <c r="J12" s="324"/>
      <c r="K12" s="324"/>
      <c r="L12" s="324"/>
      <c r="M12" s="324"/>
      <c r="N12" s="324"/>
    </row>
    <row r="13" spans="1:14" ht="14.5">
      <c r="A13" s="325">
        <v>12</v>
      </c>
      <c r="B13" s="324"/>
      <c r="C13" s="324" t="s">
        <v>572</v>
      </c>
      <c r="D13" s="324"/>
      <c r="E13" s="324"/>
      <c r="F13" s="324"/>
      <c r="G13" s="324"/>
      <c r="H13" s="324"/>
      <c r="I13" s="324"/>
      <c r="J13" s="324"/>
      <c r="K13" s="324"/>
      <c r="L13" s="324"/>
      <c r="M13" s="324"/>
      <c r="N13" s="324"/>
    </row>
    <row r="14" spans="1:14" ht="14.5">
      <c r="A14" s="325">
        <v>13</v>
      </c>
      <c r="B14" s="324"/>
      <c r="C14" s="324" t="s">
        <v>573</v>
      </c>
      <c r="D14" s="324"/>
      <c r="E14" s="324"/>
      <c r="F14" s="324"/>
      <c r="G14" s="324"/>
      <c r="H14" s="324"/>
      <c r="I14" s="324"/>
      <c r="J14" s="324"/>
      <c r="K14" s="324"/>
      <c r="L14" s="324"/>
      <c r="M14" s="324"/>
      <c r="N14" s="324"/>
    </row>
    <row r="15" spans="1:14" ht="14.5">
      <c r="A15" s="325">
        <v>14</v>
      </c>
      <c r="B15" s="324"/>
      <c r="C15" s="324" t="s">
        <v>574</v>
      </c>
      <c r="D15" s="324"/>
      <c r="E15" s="324"/>
      <c r="F15" s="324"/>
      <c r="G15" s="324"/>
      <c r="H15" s="324"/>
      <c r="I15" s="324"/>
      <c r="J15" s="324"/>
      <c r="K15" s="324"/>
      <c r="L15" s="324"/>
      <c r="M15" s="324"/>
      <c r="N15" s="324"/>
    </row>
    <row r="16" spans="1:14" ht="14.5">
      <c r="A16" s="325">
        <v>15</v>
      </c>
      <c r="B16" s="326"/>
      <c r="C16" s="326" t="s">
        <v>585</v>
      </c>
      <c r="D16" s="326"/>
      <c r="E16" s="326"/>
      <c r="F16" s="326"/>
      <c r="G16" s="326"/>
      <c r="H16" s="326"/>
      <c r="I16" s="324"/>
      <c r="J16" s="324"/>
      <c r="K16" s="324"/>
      <c r="L16" s="324"/>
      <c r="M16" s="324"/>
      <c r="N16" s="324"/>
    </row>
    <row r="17" spans="1:14" ht="14.5">
      <c r="A17" s="325"/>
      <c r="B17" s="324"/>
      <c r="C17" s="326"/>
      <c r="D17" s="326"/>
      <c r="E17" s="326"/>
      <c r="F17" s="326"/>
      <c r="G17" s="326"/>
      <c r="H17" s="326"/>
      <c r="I17" s="324"/>
      <c r="J17" s="324"/>
      <c r="K17" s="324"/>
      <c r="L17" s="324"/>
      <c r="M17" s="324"/>
      <c r="N17" s="324"/>
    </row>
    <row r="18" spans="1:14" ht="14.5">
      <c r="A18" s="323" t="s">
        <v>579</v>
      </c>
      <c r="B18" s="323"/>
      <c r="C18" s="323"/>
      <c r="D18" s="323"/>
      <c r="E18" s="323"/>
      <c r="F18" s="323"/>
      <c r="G18" s="323"/>
      <c r="H18" s="323"/>
      <c r="I18" s="324"/>
      <c r="J18" s="324"/>
      <c r="K18" s="324"/>
      <c r="L18" s="324"/>
      <c r="M18" s="324"/>
      <c r="N18" s="324"/>
    </row>
    <row r="19" spans="1:14" ht="14.5">
      <c r="A19" s="325">
        <v>1</v>
      </c>
      <c r="B19" s="324"/>
      <c r="C19" s="324" t="s">
        <v>575</v>
      </c>
      <c r="D19" s="324"/>
      <c r="E19" s="324"/>
      <c r="F19" s="324"/>
      <c r="G19" s="324"/>
      <c r="H19" s="324"/>
      <c r="I19" s="324"/>
      <c r="J19" s="324"/>
      <c r="K19" s="324"/>
      <c r="L19" s="324"/>
      <c r="M19" s="324"/>
      <c r="N19" s="324"/>
    </row>
    <row r="20" spans="1:14" ht="14.5">
      <c r="A20" s="325">
        <v>2</v>
      </c>
      <c r="B20" s="324"/>
      <c r="C20" s="324" t="s">
        <v>576</v>
      </c>
      <c r="D20" s="324"/>
      <c r="E20" s="324"/>
      <c r="F20" s="324"/>
      <c r="G20" s="324"/>
      <c r="H20" s="324"/>
      <c r="I20" s="324"/>
      <c r="J20" s="324"/>
      <c r="K20" s="324"/>
      <c r="L20" s="324"/>
      <c r="M20" s="324"/>
      <c r="N20" s="324"/>
    </row>
    <row r="21" spans="1:14" ht="14.5">
      <c r="A21" s="325">
        <v>3</v>
      </c>
      <c r="B21" s="324"/>
      <c r="C21" s="324" t="s">
        <v>587</v>
      </c>
      <c r="D21" s="324"/>
      <c r="E21" s="324"/>
      <c r="F21" s="324"/>
      <c r="G21" s="324"/>
      <c r="H21" s="324"/>
      <c r="I21" s="324"/>
      <c r="J21" s="324"/>
      <c r="K21" s="324"/>
      <c r="L21" s="324"/>
      <c r="M21" s="324"/>
      <c r="N21" s="324"/>
    </row>
    <row r="22" spans="1:14" ht="14.5">
      <c r="A22" s="325">
        <v>4</v>
      </c>
      <c r="B22" s="324"/>
      <c r="C22" s="324" t="s">
        <v>586</v>
      </c>
      <c r="D22" s="324"/>
      <c r="E22" s="324"/>
      <c r="F22" s="324"/>
      <c r="G22" s="324"/>
      <c r="H22" s="324"/>
      <c r="I22" s="324"/>
      <c r="J22" s="324"/>
      <c r="K22" s="324"/>
      <c r="L22" s="324"/>
      <c r="M22" s="324"/>
      <c r="N22" s="324"/>
    </row>
    <row r="23" spans="1:14" ht="14.5">
      <c r="A23" s="325">
        <v>5</v>
      </c>
      <c r="B23" s="324"/>
      <c r="C23" s="324" t="s">
        <v>577</v>
      </c>
      <c r="D23" s="324"/>
      <c r="E23" s="324"/>
      <c r="F23" s="324"/>
      <c r="G23" s="324"/>
      <c r="H23" s="324"/>
      <c r="I23" s="324"/>
      <c r="J23" s="324"/>
      <c r="K23" s="324"/>
      <c r="L23" s="324"/>
      <c r="M23" s="324"/>
      <c r="N23" s="324"/>
    </row>
    <row r="24" spans="1:14" ht="14.5">
      <c r="A24" s="325">
        <v>6</v>
      </c>
      <c r="B24" s="324"/>
      <c r="C24" s="324" t="s">
        <v>574</v>
      </c>
      <c r="D24" s="324"/>
      <c r="E24" s="324"/>
      <c r="F24" s="324"/>
      <c r="G24" s="324"/>
      <c r="H24" s="324"/>
      <c r="I24" s="324"/>
      <c r="J24" s="324"/>
      <c r="K24" s="324"/>
      <c r="L24" s="324"/>
      <c r="M24" s="324"/>
      <c r="N24" s="32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49"/>
  <sheetViews>
    <sheetView view="pageBreakPreview" zoomScale="75" zoomScaleNormal="100" zoomScaleSheetLayoutView="75" workbookViewId="0">
      <pane ySplit="5" topLeftCell="A6" activePane="bottomLeft" state="frozen"/>
      <selection pane="bottomLeft" activeCell="A4" sqref="A4"/>
    </sheetView>
  </sheetViews>
  <sheetFormatPr defaultColWidth="9" defaultRowHeight="14"/>
  <cols>
    <col min="1" max="1" width="8" style="58" customWidth="1"/>
    <col min="2" max="2" width="7.1796875" style="58" customWidth="1"/>
    <col min="3" max="3" width="50.453125" style="58" customWidth="1"/>
    <col min="4" max="4" width="9.7265625" style="63" customWidth="1"/>
    <col min="5" max="7" width="50.453125" style="58" customWidth="1"/>
    <col min="8" max="8" width="21.1796875" style="58" customWidth="1"/>
    <col min="9" max="9" width="50.453125" style="58" customWidth="1"/>
    <col min="10" max="10" width="7.1796875" style="58" customWidth="1"/>
    <col min="11" max="11" width="11.26953125" style="58" customWidth="1"/>
    <col min="12" max="12" width="3" style="58" customWidth="1"/>
    <col min="13" max="13" width="9" style="282"/>
    <col min="14" max="14" width="9" style="282" customWidth="1"/>
    <col min="15" max="16384" width="9" style="282"/>
  </cols>
  <sheetData>
    <row r="1" spans="1:14" s="97" customFormat="1" ht="21" hidden="1" customHeight="1">
      <c r="A1" s="522" t="s">
        <v>515</v>
      </c>
      <c r="B1" s="522"/>
      <c r="C1" s="522"/>
      <c r="D1" s="289"/>
      <c r="E1" s="170"/>
      <c r="F1" s="170"/>
      <c r="G1" s="170"/>
      <c r="H1" s="170"/>
      <c r="I1" s="170"/>
      <c r="J1" s="170"/>
      <c r="K1" s="170"/>
      <c r="L1" s="170"/>
      <c r="N1" s="97" t="s">
        <v>516</v>
      </c>
    </row>
    <row r="2" spans="1:14" s="97" customFormat="1" ht="13.5" hidden="1" customHeight="1">
      <c r="A2" s="170"/>
      <c r="B2" s="170"/>
      <c r="C2" s="170"/>
      <c r="D2" s="289"/>
      <c r="E2" s="170"/>
      <c r="F2" s="170"/>
      <c r="G2" s="170"/>
      <c r="H2" s="170"/>
      <c r="I2" s="170"/>
      <c r="J2" s="170"/>
      <c r="K2" s="170"/>
      <c r="L2" s="170"/>
      <c r="N2" s="97" t="s">
        <v>200</v>
      </c>
    </row>
    <row r="3" spans="1:14" s="97" customFormat="1" hidden="1">
      <c r="A3" s="170"/>
      <c r="B3" s="170"/>
      <c r="C3" s="170"/>
      <c r="D3" s="289"/>
      <c r="E3" s="170"/>
      <c r="F3" s="170"/>
      <c r="G3" s="170"/>
      <c r="H3" s="170"/>
      <c r="I3" s="170"/>
      <c r="J3" s="170"/>
      <c r="K3" s="170"/>
      <c r="L3" s="170"/>
      <c r="N3" s="97" t="s">
        <v>512</v>
      </c>
    </row>
    <row r="4" spans="1:14" s="162" customFormat="1" ht="24" customHeight="1">
      <c r="A4" s="158">
        <v>2</v>
      </c>
      <c r="B4" s="159" t="s">
        <v>437</v>
      </c>
      <c r="C4" s="160"/>
      <c r="D4" s="523" t="e">
        <f>#REF!</f>
        <v>#REF!</v>
      </c>
      <c r="E4" s="523"/>
      <c r="F4" s="523"/>
      <c r="G4" s="523"/>
      <c r="H4" s="523"/>
      <c r="I4" s="160" t="str">
        <f>Cover!D8</f>
        <v>SA-PEFC-FM/COC-012629</v>
      </c>
      <c r="J4" s="160"/>
      <c r="K4" s="280"/>
      <c r="L4" s="161"/>
    </row>
    <row r="5" spans="1:14" ht="49.5" customHeight="1">
      <c r="A5" s="281" t="s">
        <v>32</v>
      </c>
      <c r="B5" s="281" t="s">
        <v>61</v>
      </c>
      <c r="C5" s="281" t="s">
        <v>513</v>
      </c>
      <c r="D5" s="279" t="s">
        <v>199</v>
      </c>
      <c r="E5" s="281" t="s">
        <v>514</v>
      </c>
      <c r="F5" s="321" t="s">
        <v>560</v>
      </c>
      <c r="G5" s="321" t="s">
        <v>559</v>
      </c>
      <c r="H5" s="281" t="s">
        <v>47</v>
      </c>
      <c r="I5" s="281" t="s">
        <v>558</v>
      </c>
      <c r="J5" s="281" t="s">
        <v>33</v>
      </c>
      <c r="K5" s="280" t="s">
        <v>517</v>
      </c>
      <c r="L5" s="67"/>
    </row>
    <row r="6" spans="1:14">
      <c r="A6" s="524" t="s">
        <v>202</v>
      </c>
      <c r="B6" s="525"/>
      <c r="C6" s="525"/>
      <c r="D6" s="525"/>
      <c r="E6" s="525"/>
      <c r="F6" s="525"/>
      <c r="G6" s="525"/>
      <c r="H6" s="525"/>
      <c r="I6" s="525"/>
      <c r="J6" s="525"/>
      <c r="K6" s="525"/>
      <c r="L6" s="67"/>
    </row>
    <row r="7" spans="1:14" ht="119.25" customHeight="1">
      <c r="A7" s="65">
        <v>2021.1</v>
      </c>
      <c r="B7" s="65" t="s">
        <v>516</v>
      </c>
      <c r="C7" s="153" t="s">
        <v>1577</v>
      </c>
      <c r="D7" s="153" t="s">
        <v>1538</v>
      </c>
      <c r="E7" s="65" t="s">
        <v>387</v>
      </c>
      <c r="F7" s="65" t="s">
        <v>387</v>
      </c>
      <c r="G7" s="65" t="s">
        <v>387</v>
      </c>
      <c r="H7" s="65" t="s">
        <v>438</v>
      </c>
      <c r="I7" s="65"/>
      <c r="J7" s="65" t="s">
        <v>201</v>
      </c>
      <c r="K7" s="65"/>
      <c r="L7" s="69"/>
    </row>
    <row r="8" spans="1:14" ht="109.5" customHeight="1">
      <c r="A8" s="481">
        <v>2021.2</v>
      </c>
      <c r="B8" s="65" t="s">
        <v>516</v>
      </c>
      <c r="C8" s="482" t="s">
        <v>1534</v>
      </c>
      <c r="D8" s="153" t="s">
        <v>1013</v>
      </c>
      <c r="E8" s="65" t="s">
        <v>387</v>
      </c>
      <c r="F8" s="65" t="s">
        <v>387</v>
      </c>
      <c r="G8" s="65" t="s">
        <v>387</v>
      </c>
      <c r="H8" s="65" t="s">
        <v>438</v>
      </c>
      <c r="I8" s="482"/>
      <c r="J8" s="65" t="s">
        <v>1533</v>
      </c>
      <c r="K8" s="185"/>
      <c r="L8" s="70"/>
    </row>
    <row r="9" spans="1:14" s="97" customFormat="1" ht="150" customHeight="1">
      <c r="A9" s="481">
        <v>2021.3</v>
      </c>
      <c r="B9" s="65" t="s">
        <v>516</v>
      </c>
      <c r="C9" s="482" t="s">
        <v>1535</v>
      </c>
      <c r="D9" s="153" t="s">
        <v>1063</v>
      </c>
      <c r="E9" s="65" t="s">
        <v>387</v>
      </c>
      <c r="F9" s="65" t="s">
        <v>387</v>
      </c>
      <c r="G9" s="65" t="s">
        <v>387</v>
      </c>
      <c r="H9" s="65" t="s">
        <v>438</v>
      </c>
      <c r="I9" s="65"/>
      <c r="J9" s="65" t="s">
        <v>201</v>
      </c>
      <c r="K9" s="185"/>
      <c r="L9" s="288"/>
    </row>
    <row r="10" spans="1:14" ht="147.75" customHeight="1">
      <c r="A10" s="483">
        <v>2021.4</v>
      </c>
      <c r="B10" s="65" t="s">
        <v>516</v>
      </c>
      <c r="C10" s="65" t="s">
        <v>1536</v>
      </c>
      <c r="D10" s="153" t="s">
        <v>1233</v>
      </c>
      <c r="E10" s="65" t="s">
        <v>387</v>
      </c>
      <c r="F10" s="65" t="s">
        <v>387</v>
      </c>
      <c r="G10" s="65" t="s">
        <v>387</v>
      </c>
      <c r="H10" s="65" t="s">
        <v>438</v>
      </c>
      <c r="I10" s="283"/>
      <c r="J10" s="65" t="s">
        <v>201</v>
      </c>
      <c r="K10" s="65"/>
      <c r="L10" s="70"/>
    </row>
    <row r="11" spans="1:14" ht="75.75" customHeight="1">
      <c r="A11" s="77">
        <v>2021.5</v>
      </c>
      <c r="B11" s="65" t="s">
        <v>516</v>
      </c>
      <c r="C11" s="65" t="s">
        <v>1537</v>
      </c>
      <c r="D11" s="153" t="s">
        <v>1258</v>
      </c>
      <c r="E11" s="65" t="s">
        <v>387</v>
      </c>
      <c r="F11" s="65" t="s">
        <v>387</v>
      </c>
      <c r="G11" s="65" t="s">
        <v>387</v>
      </c>
      <c r="H11" s="65" t="s">
        <v>438</v>
      </c>
      <c r="I11" s="65"/>
      <c r="J11" s="77" t="s">
        <v>201</v>
      </c>
      <c r="K11" s="77"/>
    </row>
    <row r="12" spans="1:14" ht="15" customHeight="1">
      <c r="A12" s="526" t="s">
        <v>203</v>
      </c>
      <c r="B12" s="527"/>
      <c r="C12" s="527"/>
      <c r="D12" s="527"/>
      <c r="E12" s="527"/>
      <c r="F12" s="527"/>
      <c r="G12" s="527"/>
      <c r="H12" s="527"/>
      <c r="I12" s="527"/>
      <c r="J12" s="527"/>
      <c r="K12" s="528"/>
      <c r="L12" s="70"/>
    </row>
    <row r="13" spans="1:14" hidden="1">
      <c r="A13" s="77"/>
      <c r="B13" s="68" t="s">
        <v>200</v>
      </c>
      <c r="C13" s="65"/>
      <c r="D13" s="153"/>
      <c r="E13" s="65"/>
      <c r="F13" s="65"/>
      <c r="G13" s="65"/>
      <c r="H13" s="65"/>
      <c r="I13" s="65"/>
      <c r="J13" s="77" t="s">
        <v>201</v>
      </c>
      <c r="K13" s="77"/>
    </row>
    <row r="14" spans="1:14" hidden="1">
      <c r="A14" s="77"/>
      <c r="B14" s="68" t="s">
        <v>512</v>
      </c>
      <c r="C14" s="65"/>
      <c r="D14" s="153"/>
      <c r="E14" s="65"/>
      <c r="F14" s="65"/>
      <c r="G14" s="65"/>
      <c r="H14" s="283"/>
      <c r="I14" s="65"/>
      <c r="J14" s="77" t="s">
        <v>201</v>
      </c>
      <c r="K14" s="77"/>
    </row>
    <row r="15" spans="1:14" s="58" customFormat="1" hidden="1">
      <c r="A15" s="77"/>
      <c r="B15" s="68" t="s">
        <v>200</v>
      </c>
      <c r="C15" s="65"/>
      <c r="D15" s="153"/>
      <c r="E15" s="65"/>
      <c r="F15" s="65"/>
      <c r="G15" s="65"/>
      <c r="H15" s="65"/>
      <c r="I15" s="65"/>
      <c r="J15" s="77" t="s">
        <v>201</v>
      </c>
      <c r="K15" s="77"/>
      <c r="M15" s="282"/>
      <c r="N15" s="282"/>
    </row>
    <row r="16" spans="1:14" s="58" customFormat="1" hidden="1">
      <c r="A16" s="77"/>
      <c r="B16" s="68" t="s">
        <v>516</v>
      </c>
      <c r="C16" s="65"/>
      <c r="D16" s="153"/>
      <c r="E16" s="65"/>
      <c r="F16" s="65"/>
      <c r="G16" s="65"/>
      <c r="H16" s="65"/>
      <c r="I16" s="65"/>
      <c r="J16" s="77" t="s">
        <v>201</v>
      </c>
      <c r="K16" s="77"/>
      <c r="M16" s="282"/>
      <c r="N16" s="282"/>
    </row>
    <row r="18" spans="1:14" s="58" customFormat="1">
      <c r="A18" s="80"/>
      <c r="B18" s="284"/>
      <c r="C18" s="80"/>
      <c r="D18" s="63"/>
      <c r="M18" s="282"/>
      <c r="N18" s="282"/>
    </row>
    <row r="19" spans="1:14" s="58" customFormat="1">
      <c r="A19" s="80"/>
      <c r="B19" s="284"/>
      <c r="C19" s="80"/>
      <c r="D19" s="63"/>
      <c r="M19" s="282"/>
      <c r="N19" s="282"/>
    </row>
    <row r="20" spans="1:14" s="58" customFormat="1">
      <c r="A20" s="80"/>
      <c r="B20" s="284"/>
      <c r="C20" s="80"/>
      <c r="D20" s="63"/>
      <c r="M20" s="282"/>
      <c r="N20" s="282"/>
    </row>
    <row r="21" spans="1:14" s="58" customFormat="1">
      <c r="A21" s="80"/>
      <c r="B21" s="284"/>
      <c r="C21" s="80"/>
      <c r="D21" s="63"/>
      <c r="M21" s="282"/>
      <c r="N21" s="282"/>
    </row>
    <row r="22" spans="1:14" s="58" customFormat="1">
      <c r="A22" s="80"/>
      <c r="B22" s="284"/>
      <c r="C22" s="80"/>
      <c r="D22" s="63"/>
      <c r="M22" s="282"/>
      <c r="N22" s="282"/>
    </row>
    <row r="23" spans="1:14" s="58" customFormat="1">
      <c r="A23" s="80"/>
      <c r="B23" s="284"/>
      <c r="C23" s="80"/>
      <c r="D23" s="63"/>
      <c r="M23" s="282"/>
      <c r="N23" s="282"/>
    </row>
    <row r="24" spans="1:14" s="58" customFormat="1">
      <c r="A24" s="80"/>
      <c r="B24" s="284"/>
      <c r="C24" s="80"/>
      <c r="D24" s="63"/>
      <c r="M24" s="282"/>
      <c r="N24" s="282"/>
    </row>
    <row r="25" spans="1:14" s="58" customFormat="1">
      <c r="A25" s="80"/>
      <c r="B25" s="284"/>
      <c r="C25" s="80"/>
      <c r="D25" s="63"/>
      <c r="M25" s="282"/>
      <c r="N25" s="282"/>
    </row>
    <row r="26" spans="1:14" s="58" customFormat="1">
      <c r="A26" s="80" t="s">
        <v>34</v>
      </c>
      <c r="B26" s="284"/>
      <c r="C26" s="80"/>
      <c r="D26" s="63"/>
      <c r="M26" s="282"/>
      <c r="N26" s="282"/>
    </row>
    <row r="27" spans="1:14" s="58" customFormat="1">
      <c r="A27" s="80"/>
      <c r="B27" s="284"/>
      <c r="C27" s="80"/>
      <c r="D27" s="63"/>
      <c r="M27" s="282"/>
      <c r="N27" s="282"/>
    </row>
    <row r="28" spans="1:14" s="58" customFormat="1">
      <c r="A28" s="80"/>
      <c r="B28" s="284"/>
      <c r="C28" s="80"/>
      <c r="D28" s="63"/>
      <c r="M28" s="282"/>
      <c r="N28" s="282"/>
    </row>
    <row r="29" spans="1:14" s="58" customFormat="1">
      <c r="A29" s="80"/>
      <c r="B29" s="284"/>
      <c r="C29" s="80"/>
      <c r="D29" s="63"/>
      <c r="M29" s="282"/>
      <c r="N29" s="282"/>
    </row>
    <row r="30" spans="1:14" s="58" customFormat="1">
      <c r="A30" s="80"/>
      <c r="B30" s="284"/>
      <c r="C30" s="80"/>
      <c r="D30" s="63"/>
      <c r="M30" s="282"/>
      <c r="N30" s="282"/>
    </row>
    <row r="31" spans="1:14" s="58" customFormat="1">
      <c r="A31" s="80"/>
      <c r="B31" s="284"/>
      <c r="C31" s="80"/>
      <c r="D31" s="63"/>
      <c r="M31" s="282"/>
      <c r="N31" s="282"/>
    </row>
    <row r="32" spans="1:14" s="58" customFormat="1">
      <c r="A32" s="80"/>
      <c r="B32" s="284"/>
      <c r="C32" s="80"/>
      <c r="D32" s="63"/>
      <c r="M32" s="282"/>
      <c r="N32" s="282"/>
    </row>
    <row r="33" spans="1:14" s="58" customFormat="1">
      <c r="A33" s="80"/>
      <c r="B33" s="284"/>
      <c r="C33" s="80"/>
      <c r="D33" s="63"/>
      <c r="M33" s="282"/>
      <c r="N33" s="282"/>
    </row>
    <row r="34" spans="1:14" s="58" customFormat="1">
      <c r="A34" s="80"/>
      <c r="B34" s="284"/>
      <c r="C34" s="80"/>
      <c r="D34" s="63"/>
      <c r="M34" s="282"/>
      <c r="N34" s="282"/>
    </row>
    <row r="35" spans="1:14" s="58" customFormat="1">
      <c r="A35" s="80"/>
      <c r="B35" s="284"/>
      <c r="C35" s="80"/>
      <c r="D35" s="63"/>
      <c r="M35" s="282"/>
      <c r="N35" s="282"/>
    </row>
    <row r="36" spans="1:14" s="58" customFormat="1">
      <c r="A36" s="80"/>
      <c r="B36" s="284"/>
      <c r="C36" s="80"/>
      <c r="D36" s="63"/>
      <c r="M36" s="282"/>
      <c r="N36" s="282"/>
    </row>
    <row r="37" spans="1:14" s="58" customFormat="1">
      <c r="A37" s="80"/>
      <c r="B37" s="284"/>
      <c r="C37" s="80"/>
      <c r="D37" s="63"/>
      <c r="M37" s="282"/>
      <c r="N37" s="282"/>
    </row>
    <row r="38" spans="1:14" s="58" customFormat="1">
      <c r="A38" s="80"/>
      <c r="B38" s="284"/>
      <c r="C38" s="80"/>
      <c r="D38" s="63"/>
      <c r="M38" s="282"/>
      <c r="N38" s="282"/>
    </row>
    <row r="39" spans="1:14" s="58" customFormat="1">
      <c r="A39" s="80"/>
      <c r="B39" s="284"/>
      <c r="C39" s="80"/>
      <c r="D39" s="63"/>
      <c r="M39" s="282"/>
      <c r="N39" s="282"/>
    </row>
    <row r="40" spans="1:14" s="58" customFormat="1">
      <c r="A40" s="80"/>
      <c r="B40" s="284"/>
      <c r="C40" s="80"/>
      <c r="D40" s="63"/>
      <c r="M40" s="282"/>
      <c r="N40" s="282"/>
    </row>
    <row r="41" spans="1:14" s="58" customFormat="1">
      <c r="A41" s="80"/>
      <c r="B41" s="284"/>
      <c r="C41" s="80"/>
      <c r="D41" s="63"/>
      <c r="M41" s="282"/>
      <c r="N41" s="282"/>
    </row>
    <row r="42" spans="1:14" s="58" customFormat="1">
      <c r="A42" s="80"/>
      <c r="B42" s="284"/>
      <c r="C42" s="80"/>
      <c r="D42" s="63"/>
      <c r="M42" s="282"/>
      <c r="N42" s="282"/>
    </row>
    <row r="43" spans="1:14" s="58" customFormat="1">
      <c r="A43" s="80"/>
      <c r="B43" s="284"/>
      <c r="C43" s="80"/>
      <c r="D43" s="63"/>
      <c r="M43" s="282"/>
      <c r="N43" s="282"/>
    </row>
    <row r="44" spans="1:14" s="58" customFormat="1">
      <c r="A44" s="80"/>
      <c r="B44" s="284"/>
      <c r="C44" s="80"/>
      <c r="D44" s="63"/>
      <c r="M44" s="282"/>
      <c r="N44" s="282"/>
    </row>
    <row r="45" spans="1:14" s="58" customFormat="1">
      <c r="A45" s="80"/>
      <c r="B45" s="284"/>
      <c r="C45" s="80"/>
      <c r="D45" s="63"/>
      <c r="M45" s="282"/>
      <c r="N45" s="282"/>
    </row>
    <row r="46" spans="1:14" s="58" customFormat="1">
      <c r="A46" s="80"/>
      <c r="B46" s="284"/>
      <c r="C46" s="80"/>
      <c r="D46" s="63"/>
      <c r="M46" s="282"/>
      <c r="N46" s="282"/>
    </row>
    <row r="47" spans="1:14">
      <c r="A47" s="80"/>
      <c r="B47" s="284"/>
      <c r="C47" s="80"/>
    </row>
    <row r="48" spans="1:14">
      <c r="A48" s="80"/>
      <c r="B48" s="284"/>
      <c r="C48" s="80"/>
    </row>
    <row r="49" spans="1:12">
      <c r="A49" s="80"/>
      <c r="B49" s="284"/>
      <c r="C49" s="80"/>
    </row>
    <row r="50" spans="1:12">
      <c r="A50" s="80"/>
      <c r="B50" s="284"/>
      <c r="C50" s="80"/>
    </row>
    <row r="51" spans="1:12">
      <c r="A51" s="80"/>
      <c r="B51" s="284"/>
      <c r="C51" s="80"/>
    </row>
    <row r="52" spans="1:12">
      <c r="A52" s="80"/>
      <c r="B52" s="284"/>
      <c r="C52" s="80"/>
    </row>
    <row r="53" spans="1:12">
      <c r="B53" s="284"/>
    </row>
    <row r="54" spans="1:12">
      <c r="B54" s="284"/>
    </row>
    <row r="55" spans="1:12">
      <c r="B55" s="284"/>
    </row>
    <row r="56" spans="1:12">
      <c r="B56" s="284"/>
    </row>
    <row r="57" spans="1:12">
      <c r="B57" s="284"/>
    </row>
    <row r="58" spans="1:12">
      <c r="B58" s="284"/>
    </row>
    <row r="59" spans="1:12">
      <c r="B59" s="284"/>
    </row>
    <row r="60" spans="1:12" s="285" customFormat="1">
      <c r="A60" s="156"/>
      <c r="B60" s="284"/>
      <c r="C60" s="156"/>
      <c r="D60" s="292"/>
      <c r="E60" s="156"/>
      <c r="F60" s="156"/>
      <c r="G60" s="156"/>
      <c r="H60" s="156"/>
      <c r="I60" s="156"/>
      <c r="J60" s="156"/>
      <c r="K60" s="156"/>
      <c r="L60" s="156"/>
    </row>
    <row r="61" spans="1:12" s="285" customFormat="1">
      <c r="A61" s="156"/>
      <c r="B61" s="284"/>
      <c r="C61" s="156"/>
      <c r="D61" s="292"/>
      <c r="E61" s="156"/>
      <c r="F61" s="156"/>
      <c r="G61" s="156"/>
      <c r="H61" s="156"/>
      <c r="I61" s="156"/>
      <c r="J61" s="156"/>
      <c r="K61" s="156"/>
      <c r="L61" s="156"/>
    </row>
    <row r="62" spans="1:12" s="285" customFormat="1">
      <c r="A62" s="156"/>
      <c r="B62" s="284"/>
      <c r="C62" s="156"/>
      <c r="D62" s="292"/>
      <c r="E62" s="156"/>
      <c r="F62" s="156"/>
      <c r="G62" s="156"/>
      <c r="H62" s="156"/>
      <c r="I62" s="156"/>
      <c r="J62" s="156"/>
      <c r="K62" s="156"/>
      <c r="L62" s="156"/>
    </row>
    <row r="63" spans="1:12" s="285" customFormat="1">
      <c r="A63" s="156"/>
      <c r="B63" s="284"/>
      <c r="C63" s="156"/>
      <c r="D63" s="292"/>
      <c r="E63" s="156"/>
      <c r="F63" s="156"/>
      <c r="G63" s="156"/>
      <c r="H63" s="156"/>
      <c r="I63" s="156"/>
      <c r="J63" s="156"/>
      <c r="K63" s="156"/>
      <c r="L63" s="156"/>
    </row>
    <row r="64" spans="1:12" s="285" customFormat="1">
      <c r="A64" s="156"/>
      <c r="B64" s="284"/>
      <c r="C64" s="156"/>
      <c r="D64" s="292"/>
      <c r="E64" s="156"/>
      <c r="F64" s="156"/>
      <c r="G64" s="156"/>
      <c r="H64" s="156"/>
      <c r="I64" s="156"/>
      <c r="J64" s="156"/>
      <c r="K64" s="156"/>
      <c r="L64" s="156"/>
    </row>
    <row r="65" spans="1:12" s="285" customFormat="1">
      <c r="A65" s="156"/>
      <c r="B65" s="284"/>
      <c r="C65" s="156"/>
      <c r="D65" s="292"/>
      <c r="E65" s="156"/>
      <c r="F65" s="156"/>
      <c r="G65" s="156"/>
      <c r="H65" s="156"/>
      <c r="I65" s="156"/>
      <c r="J65" s="156"/>
      <c r="K65" s="156"/>
      <c r="L65" s="156"/>
    </row>
    <row r="66" spans="1:12" s="285" customFormat="1">
      <c r="A66" s="156"/>
      <c r="B66" s="284"/>
      <c r="C66" s="156"/>
      <c r="D66" s="292"/>
      <c r="E66" s="156"/>
      <c r="F66" s="156"/>
      <c r="G66" s="156"/>
      <c r="H66" s="156"/>
      <c r="I66" s="156"/>
      <c r="J66" s="156"/>
      <c r="K66" s="156"/>
      <c r="L66" s="156"/>
    </row>
    <row r="67" spans="1:12" s="285" customFormat="1">
      <c r="A67" s="156"/>
      <c r="B67" s="284"/>
      <c r="C67" s="156"/>
      <c r="D67" s="292"/>
      <c r="E67" s="156"/>
      <c r="F67" s="156"/>
      <c r="G67" s="156"/>
      <c r="H67" s="156"/>
      <c r="I67" s="156"/>
      <c r="J67" s="156"/>
      <c r="K67" s="156"/>
      <c r="L67" s="156"/>
    </row>
    <row r="68" spans="1:12" s="285" customFormat="1">
      <c r="A68" s="156"/>
      <c r="B68" s="284"/>
      <c r="C68" s="156"/>
      <c r="D68" s="292"/>
      <c r="E68" s="156"/>
      <c r="F68" s="156"/>
      <c r="G68" s="156"/>
      <c r="H68" s="156"/>
      <c r="I68" s="156"/>
      <c r="J68" s="156"/>
      <c r="K68" s="156"/>
      <c r="L68" s="156"/>
    </row>
    <row r="69" spans="1:12" s="285" customFormat="1">
      <c r="A69" s="156"/>
      <c r="B69" s="284"/>
      <c r="C69" s="156"/>
      <c r="D69" s="292"/>
      <c r="E69" s="156"/>
      <c r="F69" s="156"/>
      <c r="G69" s="156"/>
      <c r="H69" s="156"/>
      <c r="I69" s="156"/>
      <c r="J69" s="156"/>
      <c r="K69" s="156"/>
      <c r="L69" s="156"/>
    </row>
    <row r="70" spans="1:12" s="285" customFormat="1">
      <c r="A70" s="156"/>
      <c r="B70" s="284"/>
      <c r="C70" s="156"/>
      <c r="D70" s="292"/>
      <c r="E70" s="156"/>
      <c r="F70" s="156"/>
      <c r="G70" s="156"/>
      <c r="H70" s="156"/>
      <c r="I70" s="156"/>
      <c r="J70" s="156"/>
      <c r="K70" s="156"/>
      <c r="L70" s="156"/>
    </row>
    <row r="71" spans="1:12" s="285" customFormat="1">
      <c r="A71" s="156"/>
      <c r="B71" s="284"/>
      <c r="C71" s="156"/>
      <c r="D71" s="292"/>
      <c r="E71" s="156"/>
      <c r="F71" s="156"/>
      <c r="G71" s="156"/>
      <c r="H71" s="156"/>
      <c r="I71" s="156"/>
      <c r="J71" s="156"/>
      <c r="K71" s="156"/>
      <c r="L71" s="156"/>
    </row>
    <row r="72" spans="1:12" s="285" customFormat="1">
      <c r="A72" s="156"/>
      <c r="B72" s="284"/>
      <c r="C72" s="156"/>
      <c r="D72" s="292"/>
      <c r="E72" s="156"/>
      <c r="F72" s="156"/>
      <c r="G72" s="156"/>
      <c r="H72" s="156"/>
      <c r="I72" s="156"/>
      <c r="J72" s="156"/>
      <c r="K72" s="156"/>
      <c r="L72" s="156"/>
    </row>
    <row r="73" spans="1:12" s="285" customFormat="1">
      <c r="A73" s="156"/>
      <c r="B73" s="284"/>
      <c r="C73" s="156"/>
      <c r="D73" s="292"/>
      <c r="E73" s="156"/>
      <c r="F73" s="156"/>
      <c r="G73" s="156"/>
      <c r="H73" s="156"/>
      <c r="I73" s="156"/>
      <c r="J73" s="156"/>
      <c r="K73" s="156"/>
      <c r="L73" s="156"/>
    </row>
    <row r="74" spans="1:12" s="285" customFormat="1">
      <c r="A74" s="156"/>
      <c r="B74" s="284"/>
      <c r="C74" s="156"/>
      <c r="D74" s="292"/>
      <c r="E74" s="156"/>
      <c r="F74" s="156"/>
      <c r="G74" s="156"/>
      <c r="H74" s="156"/>
      <c r="I74" s="156"/>
      <c r="J74" s="156"/>
      <c r="K74" s="156"/>
      <c r="L74" s="156"/>
    </row>
    <row r="75" spans="1:12" s="285" customFormat="1">
      <c r="A75" s="156"/>
      <c r="B75" s="284"/>
      <c r="C75" s="156"/>
      <c r="D75" s="292"/>
      <c r="E75" s="156"/>
      <c r="F75" s="156"/>
      <c r="G75" s="156"/>
      <c r="H75" s="156"/>
      <c r="I75" s="156"/>
      <c r="J75" s="156"/>
      <c r="K75" s="156"/>
      <c r="L75" s="156"/>
    </row>
    <row r="76" spans="1:12" s="285" customFormat="1">
      <c r="A76" s="156"/>
      <c r="B76" s="284"/>
      <c r="C76" s="156"/>
      <c r="D76" s="292"/>
      <c r="E76" s="156"/>
      <c r="F76" s="156"/>
      <c r="G76" s="156"/>
      <c r="H76" s="156"/>
      <c r="I76" s="156"/>
      <c r="J76" s="156"/>
      <c r="K76" s="156"/>
      <c r="L76" s="156"/>
    </row>
    <row r="77" spans="1:12" s="285" customFormat="1">
      <c r="A77" s="156"/>
      <c r="B77" s="284"/>
      <c r="C77" s="156"/>
      <c r="D77" s="292"/>
      <c r="E77" s="156"/>
      <c r="F77" s="156"/>
      <c r="G77" s="156"/>
      <c r="H77" s="156"/>
      <c r="I77" s="156"/>
      <c r="J77" s="156"/>
      <c r="K77" s="156"/>
      <c r="L77" s="156"/>
    </row>
    <row r="78" spans="1:12" s="285" customFormat="1">
      <c r="A78" s="156"/>
      <c r="B78" s="284"/>
      <c r="C78" s="156"/>
      <c r="D78" s="292"/>
      <c r="E78" s="156"/>
      <c r="F78" s="156"/>
      <c r="G78" s="156"/>
      <c r="H78" s="156"/>
      <c r="I78" s="156"/>
      <c r="J78" s="156"/>
      <c r="K78" s="156"/>
      <c r="L78" s="156"/>
    </row>
    <row r="79" spans="1:12" s="285" customFormat="1">
      <c r="A79" s="156"/>
      <c r="B79" s="284"/>
      <c r="C79" s="156"/>
      <c r="D79" s="292"/>
      <c r="E79" s="156"/>
      <c r="F79" s="156"/>
      <c r="G79" s="156"/>
      <c r="H79" s="156"/>
      <c r="I79" s="156"/>
      <c r="J79" s="156"/>
      <c r="K79" s="156"/>
      <c r="L79" s="156"/>
    </row>
    <row r="80" spans="1:12" s="285" customFormat="1">
      <c r="A80" s="156"/>
      <c r="B80" s="284"/>
      <c r="C80" s="156"/>
      <c r="D80" s="292"/>
      <c r="E80" s="156"/>
      <c r="F80" s="156"/>
      <c r="G80" s="156"/>
      <c r="H80" s="156"/>
      <c r="I80" s="156"/>
      <c r="J80" s="156"/>
      <c r="K80" s="156"/>
      <c r="L80" s="156"/>
    </row>
    <row r="81" spans="1:12" s="285" customFormat="1">
      <c r="A81" s="156"/>
      <c r="B81" s="284"/>
      <c r="C81" s="156"/>
      <c r="D81" s="292"/>
      <c r="E81" s="156"/>
      <c r="F81" s="156"/>
      <c r="G81" s="156"/>
      <c r="H81" s="156"/>
      <c r="I81" s="156"/>
      <c r="J81" s="156"/>
      <c r="K81" s="156"/>
      <c r="L81" s="156"/>
    </row>
    <row r="82" spans="1:12" s="285" customFormat="1">
      <c r="A82" s="156"/>
      <c r="B82" s="284"/>
      <c r="C82" s="156"/>
      <c r="D82" s="292"/>
      <c r="E82" s="156"/>
      <c r="F82" s="156"/>
      <c r="G82" s="156"/>
      <c r="H82" s="156"/>
      <c r="I82" s="156"/>
      <c r="J82" s="156"/>
      <c r="K82" s="156"/>
      <c r="L82" s="156"/>
    </row>
    <row r="83" spans="1:12" s="285" customFormat="1">
      <c r="A83" s="156"/>
      <c r="B83" s="284"/>
      <c r="C83" s="156"/>
      <c r="D83" s="292"/>
      <c r="E83" s="156"/>
      <c r="F83" s="156"/>
      <c r="G83" s="156"/>
      <c r="H83" s="156"/>
      <c r="I83" s="156"/>
      <c r="J83" s="156"/>
      <c r="K83" s="156"/>
      <c r="L83" s="156"/>
    </row>
    <row r="84" spans="1:12" s="285" customFormat="1">
      <c r="A84" s="156"/>
      <c r="B84" s="284"/>
      <c r="C84" s="156"/>
      <c r="D84" s="292"/>
      <c r="E84" s="156"/>
      <c r="F84" s="156"/>
      <c r="G84" s="156"/>
      <c r="H84" s="156"/>
      <c r="I84" s="156"/>
      <c r="J84" s="156"/>
      <c r="K84" s="156"/>
      <c r="L84" s="156"/>
    </row>
    <row r="85" spans="1:12" s="285" customFormat="1">
      <c r="A85" s="156"/>
      <c r="B85" s="284"/>
      <c r="C85" s="156"/>
      <c r="D85" s="292"/>
      <c r="E85" s="156"/>
      <c r="F85" s="156"/>
      <c r="G85" s="156"/>
      <c r="H85" s="156"/>
      <c r="I85" s="156"/>
      <c r="J85" s="156"/>
      <c r="K85" s="156"/>
      <c r="L85" s="156"/>
    </row>
    <row r="86" spans="1:12" s="285" customFormat="1">
      <c r="A86" s="156"/>
      <c r="B86" s="284"/>
      <c r="C86" s="156"/>
      <c r="D86" s="292"/>
      <c r="E86" s="156"/>
      <c r="F86" s="156"/>
      <c r="G86" s="156"/>
      <c r="H86" s="156"/>
      <c r="I86" s="156"/>
      <c r="J86" s="156"/>
      <c r="K86" s="156"/>
      <c r="L86" s="156"/>
    </row>
    <row r="87" spans="1:12" s="285" customFormat="1">
      <c r="A87" s="156"/>
      <c r="B87" s="284"/>
      <c r="C87" s="156"/>
      <c r="D87" s="292"/>
      <c r="E87" s="156"/>
      <c r="F87" s="156"/>
      <c r="G87" s="156"/>
      <c r="H87" s="156"/>
      <c r="I87" s="156"/>
      <c r="J87" s="156"/>
      <c r="K87" s="156"/>
      <c r="L87" s="156"/>
    </row>
    <row r="88" spans="1:12" s="285" customFormat="1">
      <c r="A88" s="156"/>
      <c r="B88" s="284"/>
      <c r="C88" s="156"/>
      <c r="D88" s="292"/>
      <c r="E88" s="156"/>
      <c r="F88" s="156"/>
      <c r="G88" s="156"/>
      <c r="H88" s="156"/>
      <c r="I88" s="156"/>
      <c r="J88" s="156"/>
      <c r="K88" s="156"/>
      <c r="L88" s="156"/>
    </row>
    <row r="89" spans="1:12" s="285" customFormat="1">
      <c r="A89" s="156"/>
      <c r="B89" s="284"/>
      <c r="C89" s="156"/>
      <c r="D89" s="292"/>
      <c r="E89" s="156"/>
      <c r="F89" s="156"/>
      <c r="G89" s="156"/>
      <c r="H89" s="156"/>
      <c r="I89" s="156"/>
      <c r="J89" s="156"/>
      <c r="K89" s="156"/>
      <c r="L89" s="156"/>
    </row>
    <row r="90" spans="1:12" s="285" customFormat="1">
      <c r="A90" s="156"/>
      <c r="B90" s="284"/>
      <c r="C90" s="156"/>
      <c r="D90" s="292"/>
      <c r="E90" s="156"/>
      <c r="F90" s="156"/>
      <c r="G90" s="156"/>
      <c r="H90" s="156"/>
      <c r="I90" s="156"/>
      <c r="J90" s="156"/>
      <c r="K90" s="156"/>
      <c r="L90" s="156"/>
    </row>
    <row r="91" spans="1:12" s="285" customFormat="1">
      <c r="A91" s="156"/>
      <c r="B91" s="284"/>
      <c r="C91" s="156"/>
      <c r="D91" s="292"/>
      <c r="E91" s="156"/>
      <c r="F91" s="156"/>
      <c r="G91" s="156"/>
      <c r="H91" s="156"/>
      <c r="I91" s="156"/>
      <c r="J91" s="156"/>
      <c r="K91" s="156"/>
      <c r="L91" s="156"/>
    </row>
    <row r="92" spans="1:12" s="285" customFormat="1">
      <c r="A92" s="156"/>
      <c r="B92" s="284"/>
      <c r="C92" s="156"/>
      <c r="D92" s="292"/>
      <c r="E92" s="156"/>
      <c r="F92" s="156"/>
      <c r="G92" s="156"/>
      <c r="H92" s="156"/>
      <c r="I92" s="156"/>
      <c r="J92" s="156"/>
      <c r="K92" s="156"/>
      <c r="L92" s="156"/>
    </row>
    <row r="93" spans="1:12" s="285" customFormat="1">
      <c r="A93" s="156"/>
      <c r="B93" s="284"/>
      <c r="C93" s="156"/>
      <c r="D93" s="292"/>
      <c r="E93" s="156"/>
      <c r="F93" s="156"/>
      <c r="G93" s="156"/>
      <c r="H93" s="156"/>
      <c r="I93" s="156"/>
      <c r="J93" s="156"/>
      <c r="K93" s="156"/>
      <c r="L93" s="156"/>
    </row>
    <row r="94" spans="1:12" s="285" customFormat="1">
      <c r="A94" s="156"/>
      <c r="B94" s="284"/>
      <c r="C94" s="156"/>
      <c r="D94" s="292"/>
      <c r="E94" s="156"/>
      <c r="F94" s="156"/>
      <c r="G94" s="156"/>
      <c r="H94" s="156"/>
      <c r="I94" s="156"/>
      <c r="J94" s="156"/>
      <c r="K94" s="156"/>
      <c r="L94" s="156"/>
    </row>
    <row r="95" spans="1:12" s="285" customFormat="1">
      <c r="A95" s="156"/>
      <c r="B95" s="284"/>
      <c r="C95" s="156"/>
      <c r="D95" s="292"/>
      <c r="E95" s="156"/>
      <c r="F95" s="156"/>
      <c r="G95" s="156"/>
      <c r="H95" s="156"/>
      <c r="I95" s="156"/>
      <c r="J95" s="156"/>
      <c r="K95" s="156"/>
      <c r="L95" s="156"/>
    </row>
    <row r="96" spans="1:12" s="285" customFormat="1">
      <c r="A96" s="156"/>
      <c r="B96" s="284"/>
      <c r="C96" s="156"/>
      <c r="D96" s="292"/>
      <c r="E96" s="156"/>
      <c r="F96" s="156"/>
      <c r="G96" s="156"/>
      <c r="H96" s="156"/>
      <c r="I96" s="156"/>
      <c r="J96" s="156"/>
      <c r="K96" s="156"/>
      <c r="L96" s="156"/>
    </row>
    <row r="97" spans="1:12" s="285" customFormat="1">
      <c r="A97" s="156"/>
      <c r="B97" s="284"/>
      <c r="C97" s="156"/>
      <c r="D97" s="292"/>
      <c r="E97" s="156"/>
      <c r="F97" s="156"/>
      <c r="G97" s="156"/>
      <c r="H97" s="156"/>
      <c r="I97" s="156"/>
      <c r="J97" s="156"/>
      <c r="K97" s="156"/>
      <c r="L97" s="156"/>
    </row>
    <row r="98" spans="1:12" s="285" customFormat="1">
      <c r="A98" s="156"/>
      <c r="B98" s="284"/>
      <c r="C98" s="156"/>
      <c r="D98" s="292"/>
      <c r="E98" s="156"/>
      <c r="F98" s="156"/>
      <c r="G98" s="156"/>
      <c r="H98" s="156"/>
      <c r="I98" s="156"/>
      <c r="J98" s="156"/>
      <c r="K98" s="156"/>
      <c r="L98" s="156"/>
    </row>
    <row r="99" spans="1:12" s="285" customFormat="1">
      <c r="A99" s="156"/>
      <c r="B99" s="284"/>
      <c r="C99" s="156"/>
      <c r="D99" s="292"/>
      <c r="E99" s="156"/>
      <c r="F99" s="156"/>
      <c r="G99" s="156"/>
      <c r="H99" s="156"/>
      <c r="I99" s="156"/>
      <c r="J99" s="156"/>
      <c r="K99" s="156"/>
      <c r="L99" s="156"/>
    </row>
    <row r="100" spans="1:12" s="285" customFormat="1">
      <c r="A100" s="156"/>
      <c r="B100" s="284"/>
      <c r="C100" s="156"/>
      <c r="D100" s="292"/>
      <c r="E100" s="156"/>
      <c r="F100" s="156"/>
      <c r="G100" s="156"/>
      <c r="H100" s="156"/>
      <c r="I100" s="156"/>
      <c r="J100" s="156"/>
      <c r="K100" s="156"/>
      <c r="L100" s="156"/>
    </row>
    <row r="101" spans="1:12" s="285" customFormat="1">
      <c r="A101" s="156"/>
      <c r="B101" s="284"/>
      <c r="C101" s="156"/>
      <c r="D101" s="292"/>
      <c r="E101" s="156"/>
      <c r="F101" s="156"/>
      <c r="G101" s="156"/>
      <c r="H101" s="156"/>
      <c r="I101" s="156"/>
      <c r="J101" s="156"/>
      <c r="K101" s="156"/>
      <c r="L101" s="156"/>
    </row>
    <row r="102" spans="1:12" s="285" customFormat="1">
      <c r="A102" s="156"/>
      <c r="B102" s="284"/>
      <c r="C102" s="156"/>
      <c r="D102" s="292"/>
      <c r="E102" s="156"/>
      <c r="F102" s="156"/>
      <c r="G102" s="156"/>
      <c r="H102" s="156"/>
      <c r="I102" s="156"/>
      <c r="J102" s="156"/>
      <c r="K102" s="156"/>
      <c r="L102" s="156"/>
    </row>
    <row r="103" spans="1:12" s="285" customFormat="1">
      <c r="A103" s="156"/>
      <c r="B103" s="284"/>
      <c r="C103" s="156"/>
      <c r="D103" s="292"/>
      <c r="E103" s="156"/>
      <c r="F103" s="156"/>
      <c r="G103" s="156"/>
      <c r="H103" s="156"/>
      <c r="I103" s="156"/>
      <c r="J103" s="156"/>
      <c r="K103" s="156"/>
      <c r="L103" s="156"/>
    </row>
    <row r="104" spans="1:12" s="285" customFormat="1">
      <c r="A104" s="156"/>
      <c r="B104" s="284"/>
      <c r="C104" s="156"/>
      <c r="D104" s="292"/>
      <c r="E104" s="156"/>
      <c r="F104" s="156"/>
      <c r="G104" s="156"/>
      <c r="H104" s="156"/>
      <c r="I104" s="156"/>
      <c r="J104" s="156"/>
      <c r="K104" s="156"/>
      <c r="L104" s="156"/>
    </row>
    <row r="105" spans="1:12" s="285" customFormat="1">
      <c r="A105" s="156"/>
      <c r="B105" s="284"/>
      <c r="C105" s="156"/>
      <c r="D105" s="292"/>
      <c r="E105" s="156"/>
      <c r="F105" s="156"/>
      <c r="G105" s="156"/>
      <c r="H105" s="156"/>
      <c r="I105" s="156"/>
      <c r="J105" s="156"/>
      <c r="K105" s="156"/>
      <c r="L105" s="156"/>
    </row>
    <row r="106" spans="1:12" s="285" customFormat="1">
      <c r="A106" s="156"/>
      <c r="B106" s="284"/>
      <c r="C106" s="156"/>
      <c r="D106" s="292"/>
      <c r="E106" s="156"/>
      <c r="F106" s="156"/>
      <c r="G106" s="156"/>
      <c r="H106" s="156"/>
      <c r="I106" s="156"/>
      <c r="J106" s="156"/>
      <c r="K106" s="156"/>
      <c r="L106" s="156"/>
    </row>
    <row r="107" spans="1:12" s="285" customFormat="1">
      <c r="A107" s="156"/>
      <c r="B107" s="284"/>
      <c r="C107" s="156"/>
      <c r="D107" s="292"/>
      <c r="E107" s="156"/>
      <c r="F107" s="156"/>
      <c r="G107" s="156"/>
      <c r="H107" s="156"/>
      <c r="I107" s="156"/>
      <c r="J107" s="156"/>
      <c r="K107" s="156"/>
      <c r="L107" s="156"/>
    </row>
    <row r="108" spans="1:12" s="285" customFormat="1">
      <c r="A108" s="156"/>
      <c r="B108" s="284"/>
      <c r="C108" s="156"/>
      <c r="D108" s="292"/>
      <c r="E108" s="156"/>
      <c r="F108" s="156"/>
      <c r="G108" s="156"/>
      <c r="H108" s="156"/>
      <c r="I108" s="156"/>
      <c r="J108" s="156"/>
      <c r="K108" s="156"/>
      <c r="L108" s="156"/>
    </row>
    <row r="109" spans="1:12" s="285" customFormat="1">
      <c r="A109" s="156"/>
      <c r="B109" s="284"/>
      <c r="C109" s="156"/>
      <c r="D109" s="292"/>
      <c r="E109" s="156"/>
      <c r="F109" s="156"/>
      <c r="G109" s="156"/>
      <c r="H109" s="156"/>
      <c r="I109" s="156"/>
      <c r="J109" s="156"/>
      <c r="K109" s="156"/>
      <c r="L109" s="156"/>
    </row>
    <row r="110" spans="1:12" s="285" customFormat="1">
      <c r="A110" s="156"/>
      <c r="B110" s="284"/>
      <c r="C110" s="156"/>
      <c r="D110" s="292"/>
      <c r="E110" s="156"/>
      <c r="F110" s="156"/>
      <c r="G110" s="156"/>
      <c r="H110" s="156"/>
      <c r="I110" s="156"/>
      <c r="J110" s="156"/>
      <c r="K110" s="156"/>
      <c r="L110" s="156"/>
    </row>
    <row r="111" spans="1:12" s="285" customFormat="1">
      <c r="A111" s="156"/>
      <c r="B111" s="284"/>
      <c r="C111" s="156"/>
      <c r="D111" s="292"/>
      <c r="E111" s="156"/>
      <c r="F111" s="156"/>
      <c r="G111" s="156"/>
      <c r="H111" s="156"/>
      <c r="I111" s="156"/>
      <c r="J111" s="156"/>
      <c r="K111" s="156"/>
      <c r="L111" s="156"/>
    </row>
    <row r="112" spans="1:12" s="285" customFormat="1">
      <c r="A112" s="156"/>
      <c r="B112" s="284"/>
      <c r="C112" s="156"/>
      <c r="D112" s="292"/>
      <c r="E112" s="156"/>
      <c r="F112" s="156"/>
      <c r="G112" s="156"/>
      <c r="H112" s="156"/>
      <c r="I112" s="156"/>
      <c r="J112" s="156"/>
      <c r="K112" s="156"/>
      <c r="L112" s="156"/>
    </row>
    <row r="113" spans="1:14" s="285" customFormat="1">
      <c r="A113" s="156"/>
      <c r="B113" s="284"/>
      <c r="C113" s="156"/>
      <c r="D113" s="292"/>
      <c r="E113" s="156"/>
      <c r="F113" s="156"/>
      <c r="G113" s="156"/>
      <c r="H113" s="156"/>
      <c r="I113" s="156"/>
      <c r="J113" s="156"/>
      <c r="K113" s="156"/>
      <c r="L113" s="156"/>
    </row>
    <row r="114" spans="1:14" s="285" customFormat="1">
      <c r="A114" s="156"/>
      <c r="B114" s="284"/>
      <c r="C114" s="156"/>
      <c r="D114" s="292"/>
      <c r="E114" s="156"/>
      <c r="F114" s="156"/>
      <c r="G114" s="156"/>
      <c r="H114" s="156"/>
      <c r="I114" s="156"/>
      <c r="J114" s="156"/>
      <c r="K114" s="156"/>
      <c r="L114" s="156"/>
    </row>
    <row r="115" spans="1:14" s="285" customFormat="1">
      <c r="A115" s="156"/>
      <c r="B115" s="284"/>
      <c r="C115" s="156"/>
      <c r="D115" s="292"/>
      <c r="E115" s="156"/>
      <c r="F115" s="156"/>
      <c r="G115" s="156"/>
      <c r="H115" s="156"/>
      <c r="I115" s="156"/>
      <c r="J115" s="156"/>
      <c r="K115" s="156"/>
      <c r="L115" s="156"/>
    </row>
    <row r="116" spans="1:14" s="285" customFormat="1">
      <c r="A116" s="156"/>
      <c r="B116" s="284"/>
      <c r="C116" s="156"/>
      <c r="D116" s="292"/>
      <c r="E116" s="156"/>
      <c r="F116" s="156"/>
      <c r="G116" s="156"/>
      <c r="H116" s="156"/>
      <c r="I116" s="156"/>
      <c r="J116" s="156"/>
      <c r="K116" s="156"/>
      <c r="L116" s="156"/>
    </row>
    <row r="117" spans="1:14" s="285" customFormat="1">
      <c r="A117" s="156"/>
      <c r="B117" s="284"/>
      <c r="C117" s="156"/>
      <c r="D117" s="292"/>
      <c r="E117" s="156"/>
      <c r="F117" s="156"/>
      <c r="G117" s="156"/>
      <c r="H117" s="156"/>
      <c r="I117" s="156"/>
      <c r="J117" s="156"/>
      <c r="K117" s="156"/>
      <c r="L117" s="156"/>
    </row>
    <row r="118" spans="1:14" s="285" customFormat="1">
      <c r="A118" s="156"/>
      <c r="B118" s="284"/>
      <c r="C118" s="156"/>
      <c r="D118" s="292"/>
      <c r="E118" s="156"/>
      <c r="F118" s="156"/>
      <c r="G118" s="156"/>
      <c r="H118" s="156"/>
      <c r="I118" s="156"/>
      <c r="J118" s="156"/>
      <c r="K118" s="156"/>
      <c r="L118" s="156"/>
    </row>
    <row r="119" spans="1:14" s="285" customFormat="1">
      <c r="A119" s="156"/>
      <c r="B119" s="284"/>
      <c r="C119" s="156"/>
      <c r="D119" s="292"/>
      <c r="E119" s="156"/>
      <c r="F119" s="156"/>
      <c r="G119" s="156"/>
      <c r="H119" s="156"/>
      <c r="I119" s="156"/>
      <c r="J119" s="156"/>
      <c r="K119" s="156"/>
      <c r="L119" s="156"/>
    </row>
    <row r="120" spans="1:14" s="285" customFormat="1">
      <c r="A120" s="156"/>
      <c r="B120" s="284"/>
      <c r="C120" s="156"/>
      <c r="D120" s="292"/>
      <c r="E120" s="156"/>
      <c r="F120" s="156"/>
      <c r="G120" s="156"/>
      <c r="H120" s="156"/>
      <c r="I120" s="156"/>
      <c r="J120" s="156"/>
      <c r="K120" s="156"/>
      <c r="L120" s="156"/>
    </row>
    <row r="121" spans="1:14" s="285" customFormat="1">
      <c r="A121" s="156"/>
      <c r="B121" s="284"/>
      <c r="C121" s="156"/>
      <c r="D121" s="292"/>
      <c r="E121" s="156"/>
      <c r="F121" s="156"/>
      <c r="G121" s="156"/>
      <c r="H121" s="156"/>
      <c r="I121" s="156"/>
      <c r="J121" s="156"/>
      <c r="K121" s="156"/>
      <c r="L121" s="156"/>
    </row>
    <row r="122" spans="1:14" s="285" customFormat="1">
      <c r="A122" s="156"/>
      <c r="B122" s="284"/>
      <c r="C122" s="156"/>
      <c r="D122" s="292"/>
      <c r="E122" s="156"/>
      <c r="F122" s="156"/>
      <c r="G122" s="156"/>
      <c r="H122" s="156"/>
      <c r="I122" s="156"/>
      <c r="J122" s="156"/>
      <c r="K122" s="156"/>
      <c r="L122" s="156"/>
    </row>
    <row r="123" spans="1:14" s="285" customFormat="1">
      <c r="A123" s="156"/>
      <c r="B123" s="284"/>
      <c r="C123" s="156"/>
      <c r="D123" s="292"/>
      <c r="E123" s="156"/>
      <c r="F123" s="156"/>
      <c r="G123" s="156"/>
      <c r="H123" s="156"/>
      <c r="I123" s="156"/>
      <c r="J123" s="156"/>
      <c r="K123" s="156"/>
      <c r="L123" s="156"/>
    </row>
    <row r="124" spans="1:14">
      <c r="B124" s="286"/>
    </row>
    <row r="125" spans="1:14">
      <c r="B125" s="287"/>
    </row>
    <row r="126" spans="1:14">
      <c r="B126" s="287"/>
    </row>
    <row r="127" spans="1:14" s="58" customFormat="1">
      <c r="B127" s="287"/>
      <c r="D127" s="63"/>
      <c r="M127" s="282"/>
      <c r="N127" s="282"/>
    </row>
    <row r="128" spans="1:14" s="58" customFormat="1">
      <c r="B128" s="287"/>
      <c r="D128" s="63"/>
      <c r="M128" s="282"/>
      <c r="N128" s="282"/>
    </row>
    <row r="129" spans="2:14" s="58" customFormat="1">
      <c r="B129" s="287"/>
      <c r="D129" s="63"/>
      <c r="M129" s="282"/>
      <c r="N129" s="282"/>
    </row>
    <row r="130" spans="2:14" s="58" customFormat="1">
      <c r="B130" s="287"/>
      <c r="D130" s="63"/>
      <c r="M130" s="282"/>
      <c r="N130" s="282"/>
    </row>
    <row r="131" spans="2:14" s="58" customFormat="1">
      <c r="B131" s="287"/>
      <c r="D131" s="63"/>
      <c r="M131" s="282"/>
      <c r="N131" s="282"/>
    </row>
    <row r="132" spans="2:14" s="58" customFormat="1">
      <c r="B132" s="287"/>
      <c r="D132" s="63"/>
      <c r="M132" s="282"/>
      <c r="N132" s="282"/>
    </row>
    <row r="133" spans="2:14" s="58" customFormat="1">
      <c r="B133" s="287"/>
      <c r="D133" s="63"/>
      <c r="M133" s="282"/>
      <c r="N133" s="282"/>
    </row>
    <row r="134" spans="2:14" s="58" customFormat="1">
      <c r="B134" s="287"/>
      <c r="D134" s="63"/>
      <c r="M134" s="282"/>
      <c r="N134" s="282"/>
    </row>
    <row r="135" spans="2:14" s="58" customFormat="1">
      <c r="B135" s="287"/>
      <c r="D135" s="63"/>
      <c r="M135" s="282"/>
      <c r="N135" s="282"/>
    </row>
    <row r="136" spans="2:14" s="58" customFormat="1">
      <c r="B136" s="287"/>
      <c r="D136" s="63"/>
      <c r="M136" s="282"/>
      <c r="N136" s="282"/>
    </row>
    <row r="137" spans="2:14" s="58" customFormat="1">
      <c r="B137" s="287"/>
      <c r="D137" s="63"/>
      <c r="M137" s="282"/>
      <c r="N137" s="282"/>
    </row>
    <row r="138" spans="2:14" s="58" customFormat="1">
      <c r="B138" s="287"/>
      <c r="D138" s="63"/>
      <c r="M138" s="282"/>
      <c r="N138" s="282"/>
    </row>
    <row r="139" spans="2:14" s="58" customFormat="1">
      <c r="B139" s="287"/>
      <c r="D139" s="63"/>
      <c r="M139" s="282"/>
      <c r="N139" s="282"/>
    </row>
    <row r="140" spans="2:14" s="58" customFormat="1">
      <c r="B140" s="287"/>
      <c r="D140" s="63"/>
      <c r="M140" s="282"/>
      <c r="N140" s="282"/>
    </row>
    <row r="141" spans="2:14" s="58" customFormat="1">
      <c r="B141" s="287"/>
      <c r="D141" s="63"/>
      <c r="M141" s="282"/>
      <c r="N141" s="282"/>
    </row>
    <row r="142" spans="2:14" s="58" customFormat="1">
      <c r="B142" s="287"/>
      <c r="D142" s="63"/>
      <c r="M142" s="282"/>
      <c r="N142" s="282"/>
    </row>
    <row r="143" spans="2:14" s="58" customFormat="1">
      <c r="B143" s="287"/>
      <c r="D143" s="63"/>
      <c r="M143" s="282"/>
      <c r="N143" s="282"/>
    </row>
    <row r="144" spans="2:14" s="58" customFormat="1">
      <c r="B144" s="287"/>
      <c r="D144" s="63"/>
      <c r="M144" s="282"/>
      <c r="N144" s="282"/>
    </row>
    <row r="145" spans="2:14" s="58" customFormat="1">
      <c r="B145" s="287"/>
      <c r="D145" s="63"/>
      <c r="M145" s="282"/>
      <c r="N145" s="282"/>
    </row>
    <row r="146" spans="2:14" s="58" customFormat="1">
      <c r="B146" s="287"/>
      <c r="D146" s="63"/>
      <c r="M146" s="282"/>
      <c r="N146" s="282"/>
    </row>
    <row r="147" spans="2:14" s="58" customFormat="1">
      <c r="B147" s="287"/>
      <c r="D147" s="63"/>
      <c r="M147" s="282"/>
      <c r="N147" s="282"/>
    </row>
    <row r="148" spans="2:14" s="58" customFormat="1">
      <c r="B148" s="287"/>
      <c r="D148" s="63"/>
      <c r="M148" s="282"/>
      <c r="N148" s="282"/>
    </row>
    <row r="149" spans="2:14" s="58" customFormat="1">
      <c r="B149" s="287"/>
      <c r="D149" s="63"/>
      <c r="M149" s="282"/>
      <c r="N149" s="282"/>
    </row>
    <row r="150" spans="2:14" s="58" customFormat="1">
      <c r="B150" s="287"/>
      <c r="D150" s="63"/>
      <c r="M150" s="282"/>
      <c r="N150" s="282"/>
    </row>
    <row r="151" spans="2:14" s="58" customFormat="1">
      <c r="B151" s="287"/>
      <c r="D151" s="63"/>
      <c r="M151" s="282"/>
      <c r="N151" s="282"/>
    </row>
    <row r="152" spans="2:14" s="58" customFormat="1">
      <c r="B152" s="287"/>
      <c r="D152" s="63"/>
      <c r="M152" s="282"/>
      <c r="N152" s="282"/>
    </row>
    <row r="153" spans="2:14" s="58" customFormat="1">
      <c r="B153" s="287"/>
      <c r="D153" s="63"/>
      <c r="M153" s="282"/>
      <c r="N153" s="282"/>
    </row>
    <row r="154" spans="2:14" s="58" customFormat="1">
      <c r="B154" s="287"/>
      <c r="D154" s="63"/>
      <c r="M154" s="282"/>
      <c r="N154" s="282"/>
    </row>
    <row r="155" spans="2:14" s="58" customFormat="1">
      <c r="B155" s="287"/>
      <c r="D155" s="63"/>
      <c r="M155" s="282"/>
      <c r="N155" s="282"/>
    </row>
    <row r="156" spans="2:14" s="58" customFormat="1">
      <c r="B156" s="287"/>
      <c r="D156" s="63"/>
      <c r="M156" s="282"/>
      <c r="N156" s="282"/>
    </row>
    <row r="157" spans="2:14" s="58" customFormat="1">
      <c r="B157" s="287"/>
      <c r="D157" s="63"/>
      <c r="M157" s="282"/>
      <c r="N157" s="282"/>
    </row>
    <row r="158" spans="2:14" s="58" customFormat="1">
      <c r="B158" s="287"/>
      <c r="D158" s="63"/>
      <c r="M158" s="282"/>
      <c r="N158" s="282"/>
    </row>
    <row r="159" spans="2:14" s="58" customFormat="1">
      <c r="B159" s="287"/>
      <c r="D159" s="63"/>
      <c r="M159" s="282"/>
      <c r="N159" s="282"/>
    </row>
    <row r="160" spans="2:14" s="58" customFormat="1">
      <c r="B160" s="287"/>
      <c r="D160" s="63"/>
      <c r="M160" s="282"/>
      <c r="N160" s="282"/>
    </row>
    <row r="161" spans="2:14" s="58" customFormat="1">
      <c r="B161" s="287"/>
      <c r="D161" s="63"/>
      <c r="M161" s="282"/>
      <c r="N161" s="282"/>
    </row>
    <row r="162" spans="2:14" s="58" customFormat="1">
      <c r="B162" s="287"/>
      <c r="D162" s="63"/>
      <c r="M162" s="282"/>
      <c r="N162" s="282"/>
    </row>
    <row r="163" spans="2:14" s="58" customFormat="1">
      <c r="B163" s="287"/>
      <c r="D163" s="63"/>
      <c r="M163" s="282"/>
      <c r="N163" s="282"/>
    </row>
    <row r="164" spans="2:14" s="58" customFormat="1">
      <c r="B164" s="287"/>
      <c r="D164" s="63"/>
      <c r="M164" s="282"/>
      <c r="N164" s="282"/>
    </row>
    <row r="165" spans="2:14" s="58" customFormat="1">
      <c r="B165" s="287"/>
      <c r="D165" s="63"/>
      <c r="M165" s="282"/>
      <c r="N165" s="282"/>
    </row>
    <row r="166" spans="2:14" s="58" customFormat="1">
      <c r="B166" s="287"/>
      <c r="D166" s="63"/>
      <c r="M166" s="282"/>
      <c r="N166" s="282"/>
    </row>
    <row r="167" spans="2:14" s="58" customFormat="1">
      <c r="B167" s="287"/>
      <c r="D167" s="63"/>
      <c r="M167" s="282"/>
      <c r="N167" s="282"/>
    </row>
    <row r="168" spans="2:14" s="58" customFormat="1">
      <c r="B168" s="287"/>
      <c r="D168" s="63"/>
      <c r="M168" s="282"/>
      <c r="N168" s="282"/>
    </row>
    <row r="169" spans="2:14" s="58" customFormat="1">
      <c r="B169" s="287"/>
      <c r="D169" s="63"/>
      <c r="M169" s="282"/>
      <c r="N169" s="282"/>
    </row>
    <row r="170" spans="2:14" s="58" customFormat="1">
      <c r="B170" s="287"/>
      <c r="D170" s="63"/>
      <c r="M170" s="282"/>
      <c r="N170" s="282"/>
    </row>
    <row r="171" spans="2:14" s="58" customFormat="1">
      <c r="B171" s="287"/>
      <c r="D171" s="63"/>
      <c r="M171" s="282"/>
      <c r="N171" s="282"/>
    </row>
    <row r="172" spans="2:14" s="58" customFormat="1">
      <c r="B172" s="287"/>
      <c r="D172" s="63"/>
      <c r="M172" s="282"/>
      <c r="N172" s="282"/>
    </row>
    <row r="173" spans="2:14" s="58" customFormat="1">
      <c r="B173" s="287"/>
      <c r="D173" s="63"/>
      <c r="M173" s="282"/>
      <c r="N173" s="282"/>
    </row>
    <row r="174" spans="2:14" s="58" customFormat="1">
      <c r="B174" s="287"/>
      <c r="D174" s="63"/>
      <c r="M174" s="282"/>
      <c r="N174" s="282"/>
    </row>
    <row r="175" spans="2:14" s="58" customFormat="1">
      <c r="B175" s="287"/>
      <c r="D175" s="63"/>
      <c r="M175" s="282"/>
      <c r="N175" s="282"/>
    </row>
    <row r="176" spans="2:14" s="58" customFormat="1">
      <c r="B176" s="287"/>
      <c r="D176" s="63"/>
      <c r="M176" s="282"/>
      <c r="N176" s="282"/>
    </row>
    <row r="177" spans="2:14" s="58" customFormat="1">
      <c r="B177" s="287"/>
      <c r="D177" s="63"/>
      <c r="M177" s="282"/>
      <c r="N177" s="282"/>
    </row>
    <row r="178" spans="2:14" s="58" customFormat="1">
      <c r="B178" s="287"/>
      <c r="D178" s="63"/>
      <c r="M178" s="282"/>
      <c r="N178" s="282"/>
    </row>
    <row r="179" spans="2:14" s="58" customFormat="1">
      <c r="B179" s="287"/>
      <c r="D179" s="63"/>
      <c r="M179" s="282"/>
      <c r="N179" s="282"/>
    </row>
    <row r="180" spans="2:14" s="58" customFormat="1">
      <c r="B180" s="287"/>
      <c r="D180" s="63"/>
      <c r="M180" s="282"/>
      <c r="N180" s="282"/>
    </row>
    <row r="181" spans="2:14" s="58" customFormat="1">
      <c r="B181" s="287"/>
      <c r="D181" s="63"/>
      <c r="M181" s="282"/>
      <c r="N181" s="282"/>
    </row>
    <row r="182" spans="2:14" s="58" customFormat="1">
      <c r="B182" s="287"/>
      <c r="D182" s="63"/>
      <c r="M182" s="282"/>
      <c r="N182" s="282"/>
    </row>
    <row r="183" spans="2:14" s="58" customFormat="1">
      <c r="B183" s="287"/>
      <c r="D183" s="63"/>
      <c r="M183" s="282"/>
      <c r="N183" s="282"/>
    </row>
    <row r="184" spans="2:14" s="58" customFormat="1">
      <c r="B184" s="287"/>
      <c r="D184" s="63"/>
      <c r="M184" s="282"/>
      <c r="N184" s="282"/>
    </row>
    <row r="185" spans="2:14" s="58" customFormat="1">
      <c r="B185" s="287"/>
      <c r="D185" s="63"/>
      <c r="M185" s="282"/>
      <c r="N185" s="282"/>
    </row>
    <row r="186" spans="2:14" s="58" customFormat="1">
      <c r="B186" s="287"/>
      <c r="D186" s="63"/>
      <c r="M186" s="282"/>
      <c r="N186" s="282"/>
    </row>
    <row r="187" spans="2:14" s="58" customFormat="1">
      <c r="B187" s="287"/>
      <c r="D187" s="63"/>
      <c r="M187" s="282"/>
      <c r="N187" s="282"/>
    </row>
    <row r="188" spans="2:14" s="58" customFormat="1">
      <c r="B188" s="287"/>
      <c r="D188" s="63"/>
      <c r="M188" s="282"/>
      <c r="N188" s="282"/>
    </row>
    <row r="189" spans="2:14" s="58" customFormat="1">
      <c r="B189" s="287"/>
      <c r="D189" s="63"/>
      <c r="M189" s="282"/>
      <c r="N189" s="282"/>
    </row>
    <row r="190" spans="2:14" s="58" customFormat="1">
      <c r="B190" s="287"/>
      <c r="D190" s="63"/>
      <c r="M190" s="282"/>
      <c r="N190" s="282"/>
    </row>
    <row r="191" spans="2:14" s="58" customFormat="1">
      <c r="B191" s="287"/>
      <c r="D191" s="63"/>
      <c r="M191" s="282"/>
      <c r="N191" s="282"/>
    </row>
    <row r="192" spans="2:14" s="58" customFormat="1">
      <c r="B192" s="287"/>
      <c r="D192" s="63"/>
      <c r="M192" s="282"/>
      <c r="N192" s="282"/>
    </row>
    <row r="193" spans="2:14" s="58" customFormat="1">
      <c r="B193" s="287"/>
      <c r="D193" s="63"/>
      <c r="M193" s="282"/>
      <c r="N193" s="282"/>
    </row>
    <row r="194" spans="2:14" s="58" customFormat="1">
      <c r="B194" s="287"/>
      <c r="D194" s="63"/>
      <c r="M194" s="282"/>
      <c r="N194" s="282"/>
    </row>
    <row r="195" spans="2:14" s="58" customFormat="1">
      <c r="B195" s="287"/>
      <c r="D195" s="63"/>
      <c r="M195" s="282"/>
      <c r="N195" s="282"/>
    </row>
    <row r="196" spans="2:14" s="58" customFormat="1">
      <c r="B196" s="287"/>
      <c r="D196" s="63"/>
      <c r="M196" s="282"/>
      <c r="N196" s="282"/>
    </row>
    <row r="197" spans="2:14" s="58" customFormat="1">
      <c r="B197" s="287"/>
      <c r="D197" s="63"/>
      <c r="M197" s="282"/>
      <c r="N197" s="282"/>
    </row>
    <row r="198" spans="2:14" s="58" customFormat="1">
      <c r="B198" s="287"/>
      <c r="D198" s="63"/>
      <c r="M198" s="282"/>
      <c r="N198" s="282"/>
    </row>
    <row r="199" spans="2:14" s="58" customFormat="1">
      <c r="B199" s="287"/>
      <c r="D199" s="63"/>
      <c r="M199" s="282"/>
      <c r="N199" s="282"/>
    </row>
    <row r="200" spans="2:14" s="58" customFormat="1">
      <c r="B200" s="287"/>
      <c r="D200" s="63"/>
      <c r="M200" s="282"/>
      <c r="N200" s="282"/>
    </row>
    <row r="201" spans="2:14" s="58" customFormat="1">
      <c r="B201" s="287"/>
      <c r="D201" s="63"/>
      <c r="M201" s="282"/>
      <c r="N201" s="282"/>
    </row>
    <row r="202" spans="2:14" s="58" customFormat="1">
      <c r="B202" s="287"/>
      <c r="D202" s="63"/>
      <c r="M202" s="282"/>
      <c r="N202" s="282"/>
    </row>
    <row r="203" spans="2:14" s="58" customFormat="1">
      <c r="B203" s="287"/>
      <c r="D203" s="63"/>
      <c r="M203" s="282"/>
      <c r="N203" s="282"/>
    </row>
    <row r="204" spans="2:14" s="58" customFormat="1">
      <c r="B204" s="287"/>
      <c r="D204" s="63"/>
      <c r="M204" s="282"/>
      <c r="N204" s="282"/>
    </row>
    <row r="205" spans="2:14" s="58" customFormat="1">
      <c r="B205" s="287"/>
      <c r="D205" s="63"/>
      <c r="M205" s="282"/>
      <c r="N205" s="282"/>
    </row>
    <row r="206" spans="2:14" s="58" customFormat="1">
      <c r="B206" s="287"/>
      <c r="D206" s="63"/>
      <c r="M206" s="282"/>
      <c r="N206" s="282"/>
    </row>
    <row r="207" spans="2:14" s="58" customFormat="1">
      <c r="B207" s="287"/>
      <c r="D207" s="63"/>
      <c r="M207" s="282"/>
      <c r="N207" s="282"/>
    </row>
    <row r="208" spans="2:14" s="58" customFormat="1">
      <c r="B208" s="287"/>
      <c r="D208" s="63"/>
      <c r="M208" s="282"/>
      <c r="N208" s="282"/>
    </row>
    <row r="209" spans="2:14" s="58" customFormat="1">
      <c r="B209" s="287"/>
      <c r="D209" s="63"/>
      <c r="M209" s="282"/>
      <c r="N209" s="282"/>
    </row>
    <row r="210" spans="2:14" s="58" customFormat="1">
      <c r="B210" s="287"/>
      <c r="D210" s="63"/>
      <c r="M210" s="282"/>
      <c r="N210" s="282"/>
    </row>
    <row r="211" spans="2:14" s="58" customFormat="1">
      <c r="B211" s="287"/>
      <c r="D211" s="63"/>
      <c r="M211" s="282"/>
      <c r="N211" s="282"/>
    </row>
    <row r="212" spans="2:14" s="58" customFormat="1">
      <c r="B212" s="287"/>
      <c r="D212" s="63"/>
      <c r="M212" s="282"/>
      <c r="N212" s="282"/>
    </row>
    <row r="213" spans="2:14" s="58" customFormat="1">
      <c r="B213" s="287"/>
      <c r="D213" s="63"/>
      <c r="M213" s="282"/>
      <c r="N213" s="282"/>
    </row>
    <row r="214" spans="2:14" s="58" customFormat="1">
      <c r="B214" s="287"/>
      <c r="D214" s="63"/>
      <c r="M214" s="282"/>
      <c r="N214" s="282"/>
    </row>
    <row r="215" spans="2:14" s="58" customFormat="1">
      <c r="B215" s="287"/>
      <c r="D215" s="63"/>
      <c r="M215" s="282"/>
      <c r="N215" s="282"/>
    </row>
    <row r="216" spans="2:14" s="58" customFormat="1">
      <c r="B216" s="287"/>
      <c r="D216" s="63"/>
      <c r="M216" s="282"/>
      <c r="N216" s="282"/>
    </row>
    <row r="217" spans="2:14" s="58" customFormat="1">
      <c r="B217" s="287"/>
      <c r="D217" s="63"/>
      <c r="M217" s="282"/>
      <c r="N217" s="282"/>
    </row>
    <row r="218" spans="2:14" s="58" customFormat="1">
      <c r="B218" s="287"/>
      <c r="D218" s="63"/>
      <c r="M218" s="282"/>
      <c r="N218" s="282"/>
    </row>
    <row r="219" spans="2:14" s="58" customFormat="1">
      <c r="B219" s="287"/>
      <c r="D219" s="63"/>
      <c r="M219" s="282"/>
      <c r="N219" s="282"/>
    </row>
    <row r="220" spans="2:14" s="58" customFormat="1">
      <c r="B220" s="287"/>
      <c r="D220" s="63"/>
      <c r="M220" s="282"/>
      <c r="N220" s="282"/>
    </row>
    <row r="221" spans="2:14" s="58" customFormat="1">
      <c r="B221" s="287"/>
      <c r="D221" s="63"/>
      <c r="M221" s="282"/>
      <c r="N221" s="282"/>
    </row>
    <row r="222" spans="2:14" s="58" customFormat="1">
      <c r="B222" s="287"/>
      <c r="D222" s="63"/>
      <c r="M222" s="282"/>
      <c r="N222" s="282"/>
    </row>
    <row r="223" spans="2:14" s="58" customFormat="1">
      <c r="B223" s="287"/>
      <c r="D223" s="63"/>
      <c r="M223" s="282"/>
      <c r="N223" s="282"/>
    </row>
    <row r="224" spans="2:14" s="58" customFormat="1">
      <c r="B224" s="287"/>
      <c r="D224" s="63"/>
      <c r="M224" s="282"/>
      <c r="N224" s="282"/>
    </row>
    <row r="225" spans="2:14" s="58" customFormat="1">
      <c r="B225" s="287"/>
      <c r="D225" s="63"/>
      <c r="M225" s="282"/>
      <c r="N225" s="282"/>
    </row>
    <row r="226" spans="2:14" s="58" customFormat="1">
      <c r="B226" s="287"/>
      <c r="D226" s="63"/>
      <c r="M226" s="282"/>
      <c r="N226" s="282"/>
    </row>
    <row r="227" spans="2:14" s="58" customFormat="1">
      <c r="B227" s="287"/>
      <c r="D227" s="63"/>
      <c r="M227" s="282"/>
      <c r="N227" s="282"/>
    </row>
    <row r="228" spans="2:14" s="58" customFormat="1">
      <c r="B228" s="287"/>
      <c r="D228" s="63"/>
      <c r="M228" s="282"/>
      <c r="N228" s="282"/>
    </row>
    <row r="229" spans="2:14" s="58" customFormat="1">
      <c r="B229" s="287"/>
      <c r="D229" s="63"/>
      <c r="M229" s="282"/>
      <c r="N229" s="282"/>
    </row>
    <row r="230" spans="2:14" s="58" customFormat="1">
      <c r="B230" s="287"/>
      <c r="D230" s="63"/>
      <c r="M230" s="282"/>
      <c r="N230" s="282"/>
    </row>
    <row r="231" spans="2:14" s="58" customFormat="1">
      <c r="B231" s="287"/>
      <c r="D231" s="63"/>
      <c r="M231" s="282"/>
      <c r="N231" s="282"/>
    </row>
    <row r="232" spans="2:14" s="58" customFormat="1">
      <c r="B232" s="287"/>
      <c r="D232" s="63"/>
      <c r="M232" s="282"/>
      <c r="N232" s="282"/>
    </row>
    <row r="233" spans="2:14" s="58" customFormat="1">
      <c r="B233" s="287"/>
      <c r="D233" s="63"/>
      <c r="M233" s="282"/>
      <c r="N233" s="282"/>
    </row>
    <row r="234" spans="2:14" s="58" customFormat="1">
      <c r="B234" s="287"/>
      <c r="D234" s="63"/>
      <c r="M234" s="282"/>
      <c r="N234" s="282"/>
    </row>
    <row r="235" spans="2:14" s="58" customFormat="1">
      <c r="B235" s="287"/>
      <c r="D235" s="63"/>
      <c r="M235" s="282"/>
      <c r="N235" s="282"/>
    </row>
    <row r="236" spans="2:14" s="58" customFormat="1">
      <c r="B236" s="287"/>
      <c r="D236" s="63"/>
      <c r="M236" s="282"/>
      <c r="N236" s="282"/>
    </row>
    <row r="237" spans="2:14" s="58" customFormat="1">
      <c r="B237" s="287"/>
      <c r="D237" s="63"/>
      <c r="M237" s="282"/>
      <c r="N237" s="282"/>
    </row>
    <row r="238" spans="2:14" s="58" customFormat="1">
      <c r="B238" s="287"/>
      <c r="D238" s="63"/>
      <c r="M238" s="282"/>
      <c r="N238" s="282"/>
    </row>
    <row r="239" spans="2:14" s="58" customFormat="1">
      <c r="B239" s="287"/>
      <c r="D239" s="63"/>
      <c r="M239" s="282"/>
      <c r="N239" s="282"/>
    </row>
    <row r="240" spans="2:14" s="58" customFormat="1">
      <c r="B240" s="287"/>
      <c r="D240" s="63"/>
      <c r="M240" s="282"/>
      <c r="N240" s="282"/>
    </row>
    <row r="241" spans="2:14" s="58" customFormat="1">
      <c r="B241" s="287"/>
      <c r="D241" s="63"/>
      <c r="M241" s="282"/>
      <c r="N241" s="282"/>
    </row>
    <row r="242" spans="2:14" s="58" customFormat="1">
      <c r="B242" s="287"/>
      <c r="D242" s="63"/>
      <c r="M242" s="282"/>
      <c r="N242" s="282"/>
    </row>
    <row r="243" spans="2:14" s="58" customFormat="1">
      <c r="B243" s="287"/>
      <c r="D243" s="63"/>
      <c r="M243" s="282"/>
      <c r="N243" s="282"/>
    </row>
    <row r="244" spans="2:14" s="58" customFormat="1">
      <c r="B244" s="287"/>
      <c r="D244" s="63"/>
      <c r="M244" s="282"/>
      <c r="N244" s="282"/>
    </row>
    <row r="245" spans="2:14" s="58" customFormat="1">
      <c r="B245" s="287"/>
      <c r="D245" s="63"/>
      <c r="M245" s="282"/>
      <c r="N245" s="282"/>
    </row>
    <row r="246" spans="2:14" s="58" customFormat="1">
      <c r="B246" s="287"/>
      <c r="D246" s="63"/>
      <c r="M246" s="282"/>
      <c r="N246" s="282"/>
    </row>
    <row r="247" spans="2:14" s="58" customFormat="1">
      <c r="B247" s="287"/>
      <c r="D247" s="63"/>
      <c r="M247" s="282"/>
      <c r="N247" s="282"/>
    </row>
    <row r="248" spans="2:14" s="58" customFormat="1">
      <c r="B248" s="287"/>
      <c r="D248" s="63"/>
      <c r="M248" s="282"/>
      <c r="N248" s="282"/>
    </row>
    <row r="249" spans="2:14" s="58" customFormat="1">
      <c r="B249" s="287"/>
      <c r="D249" s="63"/>
      <c r="M249" s="282"/>
      <c r="N249" s="282"/>
    </row>
    <row r="250" spans="2:14" s="58" customFormat="1">
      <c r="B250" s="287"/>
      <c r="D250" s="63"/>
      <c r="M250" s="282"/>
      <c r="N250" s="282"/>
    </row>
    <row r="251" spans="2:14" s="58" customFormat="1">
      <c r="B251" s="287"/>
      <c r="D251" s="63"/>
      <c r="M251" s="282"/>
      <c r="N251" s="282"/>
    </row>
    <row r="252" spans="2:14" s="58" customFormat="1">
      <c r="B252" s="287"/>
      <c r="D252" s="63"/>
      <c r="M252" s="282"/>
      <c r="N252" s="282"/>
    </row>
    <row r="253" spans="2:14" s="58" customFormat="1">
      <c r="B253" s="287"/>
      <c r="D253" s="63"/>
      <c r="M253" s="282"/>
      <c r="N253" s="282"/>
    </row>
    <row r="254" spans="2:14" s="58" customFormat="1">
      <c r="B254" s="287"/>
      <c r="D254" s="63"/>
      <c r="M254" s="282"/>
      <c r="N254" s="282"/>
    </row>
    <row r="255" spans="2:14" s="58" customFormat="1">
      <c r="B255" s="287"/>
      <c r="D255" s="63"/>
      <c r="M255" s="282"/>
      <c r="N255" s="282"/>
    </row>
    <row r="256" spans="2:14" s="58" customFormat="1">
      <c r="B256" s="287"/>
      <c r="D256" s="63"/>
      <c r="M256" s="282"/>
      <c r="N256" s="282"/>
    </row>
    <row r="257" spans="2:14" s="58" customFormat="1">
      <c r="B257" s="287"/>
      <c r="D257" s="63"/>
      <c r="M257" s="282"/>
      <c r="N257" s="282"/>
    </row>
    <row r="258" spans="2:14" s="58" customFormat="1">
      <c r="B258" s="287"/>
      <c r="D258" s="63"/>
      <c r="M258" s="282"/>
      <c r="N258" s="282"/>
    </row>
    <row r="259" spans="2:14" s="58" customFormat="1">
      <c r="B259" s="287"/>
      <c r="D259" s="63"/>
      <c r="M259" s="282"/>
      <c r="N259" s="282"/>
    </row>
    <row r="260" spans="2:14" s="58" customFormat="1">
      <c r="B260" s="287"/>
      <c r="D260" s="63"/>
      <c r="M260" s="282"/>
      <c r="N260" s="282"/>
    </row>
    <row r="261" spans="2:14" s="58" customFormat="1">
      <c r="B261" s="287"/>
      <c r="D261" s="63"/>
      <c r="M261" s="282"/>
      <c r="N261" s="282"/>
    </row>
    <row r="262" spans="2:14" s="58" customFormat="1">
      <c r="B262" s="287"/>
      <c r="D262" s="63"/>
      <c r="M262" s="282"/>
      <c r="N262" s="282"/>
    </row>
    <row r="263" spans="2:14" s="58" customFormat="1">
      <c r="B263" s="287"/>
      <c r="D263" s="63"/>
      <c r="M263" s="282"/>
      <c r="N263" s="282"/>
    </row>
    <row r="264" spans="2:14" s="58" customFormat="1">
      <c r="B264" s="287"/>
      <c r="D264" s="63"/>
      <c r="M264" s="282"/>
      <c r="N264" s="282"/>
    </row>
    <row r="265" spans="2:14" s="58" customFormat="1">
      <c r="B265" s="287"/>
      <c r="D265" s="63"/>
      <c r="M265" s="282"/>
      <c r="N265" s="282"/>
    </row>
    <row r="266" spans="2:14" s="58" customFormat="1">
      <c r="B266" s="287"/>
      <c r="D266" s="63"/>
      <c r="M266" s="282"/>
      <c r="N266" s="282"/>
    </row>
    <row r="267" spans="2:14" s="58" customFormat="1">
      <c r="B267" s="287"/>
      <c r="D267" s="63"/>
      <c r="M267" s="282"/>
      <c r="N267" s="282"/>
    </row>
    <row r="268" spans="2:14" s="58" customFormat="1">
      <c r="B268" s="287"/>
      <c r="D268" s="63"/>
      <c r="M268" s="282"/>
      <c r="N268" s="282"/>
    </row>
    <row r="269" spans="2:14" s="58" customFormat="1">
      <c r="B269" s="287"/>
      <c r="D269" s="63"/>
      <c r="M269" s="282"/>
      <c r="N269" s="282"/>
    </row>
    <row r="270" spans="2:14" s="58" customFormat="1">
      <c r="B270" s="287"/>
      <c r="D270" s="63"/>
      <c r="M270" s="282"/>
      <c r="N270" s="282"/>
    </row>
    <row r="271" spans="2:14" s="58" customFormat="1">
      <c r="B271" s="287"/>
      <c r="D271" s="63"/>
      <c r="M271" s="282"/>
      <c r="N271" s="282"/>
    </row>
    <row r="272" spans="2:14" s="58" customFormat="1">
      <c r="B272" s="287"/>
      <c r="D272" s="63"/>
      <c r="M272" s="282"/>
      <c r="N272" s="282"/>
    </row>
    <row r="273" spans="2:14" s="58" customFormat="1">
      <c r="B273" s="287"/>
      <c r="D273" s="63"/>
      <c r="M273" s="282"/>
      <c r="N273" s="282"/>
    </row>
    <row r="274" spans="2:14" s="58" customFormat="1">
      <c r="B274" s="287"/>
      <c r="D274" s="63"/>
      <c r="M274" s="282"/>
      <c r="N274" s="282"/>
    </row>
    <row r="275" spans="2:14" s="58" customFormat="1">
      <c r="B275" s="287"/>
      <c r="D275" s="63"/>
      <c r="M275" s="282"/>
      <c r="N275" s="282"/>
    </row>
    <row r="276" spans="2:14" s="58" customFormat="1">
      <c r="B276" s="287"/>
      <c r="D276" s="63"/>
      <c r="M276" s="282"/>
      <c r="N276" s="282"/>
    </row>
    <row r="277" spans="2:14" s="58" customFormat="1">
      <c r="B277" s="287"/>
      <c r="D277" s="63"/>
      <c r="M277" s="282"/>
      <c r="N277" s="282"/>
    </row>
    <row r="278" spans="2:14" s="58" customFormat="1">
      <c r="B278" s="287"/>
      <c r="D278" s="63"/>
      <c r="M278" s="282"/>
      <c r="N278" s="282"/>
    </row>
    <row r="279" spans="2:14" s="58" customFormat="1">
      <c r="B279" s="287"/>
      <c r="D279" s="63"/>
      <c r="M279" s="282"/>
      <c r="N279" s="282"/>
    </row>
    <row r="280" spans="2:14" s="58" customFormat="1">
      <c r="B280" s="287"/>
      <c r="D280" s="63"/>
      <c r="M280" s="282"/>
      <c r="N280" s="282"/>
    </row>
    <row r="281" spans="2:14" s="58" customFormat="1">
      <c r="B281" s="287"/>
      <c r="D281" s="63"/>
      <c r="M281" s="282"/>
      <c r="N281" s="282"/>
    </row>
    <row r="282" spans="2:14" s="58" customFormat="1">
      <c r="B282" s="287"/>
      <c r="D282" s="63"/>
      <c r="M282" s="282"/>
      <c r="N282" s="282"/>
    </row>
    <row r="283" spans="2:14" s="58" customFormat="1">
      <c r="B283" s="287"/>
      <c r="D283" s="63"/>
      <c r="M283" s="282"/>
      <c r="N283" s="282"/>
    </row>
    <row r="284" spans="2:14" s="58" customFormat="1">
      <c r="B284" s="287"/>
      <c r="D284" s="63"/>
      <c r="M284" s="282"/>
      <c r="N284" s="282"/>
    </row>
    <row r="285" spans="2:14" s="58" customFormat="1">
      <c r="B285" s="287"/>
      <c r="D285" s="63"/>
      <c r="M285" s="282"/>
      <c r="N285" s="282"/>
    </row>
    <row r="286" spans="2:14" s="58" customFormat="1">
      <c r="B286" s="287"/>
      <c r="D286" s="63"/>
      <c r="M286" s="282"/>
      <c r="N286" s="282"/>
    </row>
    <row r="287" spans="2:14" s="58" customFormat="1">
      <c r="B287" s="287"/>
      <c r="D287" s="63"/>
      <c r="M287" s="282"/>
      <c r="N287" s="282"/>
    </row>
    <row r="288" spans="2:14" s="58" customFormat="1">
      <c r="B288" s="287"/>
      <c r="D288" s="63"/>
      <c r="M288" s="282"/>
      <c r="N288" s="282"/>
    </row>
    <row r="289" spans="2:14" s="58" customFormat="1">
      <c r="B289" s="287"/>
      <c r="D289" s="63"/>
      <c r="M289" s="282"/>
      <c r="N289" s="282"/>
    </row>
    <row r="290" spans="2:14" s="58" customFormat="1">
      <c r="B290" s="287"/>
      <c r="D290" s="63"/>
      <c r="M290" s="282"/>
      <c r="N290" s="282"/>
    </row>
    <row r="291" spans="2:14" s="58" customFormat="1">
      <c r="B291" s="287"/>
      <c r="D291" s="63"/>
      <c r="M291" s="282"/>
      <c r="N291" s="282"/>
    </row>
    <row r="292" spans="2:14" s="58" customFormat="1">
      <c r="B292" s="287"/>
      <c r="D292" s="63"/>
      <c r="M292" s="282"/>
      <c r="N292" s="282"/>
    </row>
    <row r="293" spans="2:14" s="58" customFormat="1">
      <c r="B293" s="287"/>
      <c r="D293" s="63"/>
      <c r="M293" s="282"/>
      <c r="N293" s="282"/>
    </row>
    <row r="294" spans="2:14" s="58" customFormat="1">
      <c r="B294" s="287"/>
      <c r="D294" s="63"/>
      <c r="M294" s="282"/>
      <c r="N294" s="282"/>
    </row>
    <row r="295" spans="2:14" s="58" customFormat="1">
      <c r="B295" s="287"/>
      <c r="D295" s="63"/>
      <c r="M295" s="282"/>
      <c r="N295" s="282"/>
    </row>
    <row r="296" spans="2:14" s="58" customFormat="1">
      <c r="B296" s="287"/>
      <c r="D296" s="63"/>
      <c r="M296" s="282"/>
      <c r="N296" s="282"/>
    </row>
    <row r="297" spans="2:14" s="58" customFormat="1">
      <c r="B297" s="287"/>
      <c r="D297" s="63"/>
      <c r="M297" s="282"/>
      <c r="N297" s="282"/>
    </row>
    <row r="298" spans="2:14" s="58" customFormat="1">
      <c r="B298" s="287"/>
      <c r="D298" s="63"/>
      <c r="M298" s="282"/>
      <c r="N298" s="282"/>
    </row>
    <row r="299" spans="2:14" s="58" customFormat="1">
      <c r="B299" s="287"/>
      <c r="D299" s="63"/>
      <c r="M299" s="282"/>
      <c r="N299" s="282"/>
    </row>
    <row r="300" spans="2:14" s="58" customFormat="1">
      <c r="B300" s="287"/>
      <c r="D300" s="63"/>
      <c r="M300" s="282"/>
      <c r="N300" s="282"/>
    </row>
    <row r="301" spans="2:14" s="58" customFormat="1">
      <c r="B301" s="287"/>
      <c r="D301" s="63"/>
      <c r="M301" s="282"/>
      <c r="N301" s="282"/>
    </row>
    <row r="302" spans="2:14" s="58" customFormat="1">
      <c r="B302" s="287"/>
      <c r="D302" s="63"/>
      <c r="M302" s="282"/>
      <c r="N302" s="282"/>
    </row>
    <row r="303" spans="2:14" s="58" customFormat="1">
      <c r="B303" s="287"/>
      <c r="D303" s="63"/>
      <c r="M303" s="282"/>
      <c r="N303" s="282"/>
    </row>
    <row r="304" spans="2:14" s="58" customFormat="1">
      <c r="B304" s="287"/>
      <c r="D304" s="63"/>
      <c r="M304" s="282"/>
      <c r="N304" s="282"/>
    </row>
    <row r="305" spans="2:14" s="58" customFormat="1">
      <c r="B305" s="287"/>
      <c r="D305" s="63"/>
      <c r="M305" s="282"/>
      <c r="N305" s="282"/>
    </row>
    <row r="306" spans="2:14" s="58" customFormat="1">
      <c r="B306" s="287"/>
      <c r="D306" s="63"/>
      <c r="M306" s="282"/>
      <c r="N306" s="282"/>
    </row>
    <row r="307" spans="2:14" s="58" customFormat="1">
      <c r="B307" s="287"/>
      <c r="D307" s="63"/>
      <c r="M307" s="282"/>
      <c r="N307" s="282"/>
    </row>
    <row r="308" spans="2:14" s="58" customFormat="1">
      <c r="B308" s="287"/>
      <c r="D308" s="63"/>
      <c r="M308" s="282"/>
      <c r="N308" s="282"/>
    </row>
    <row r="309" spans="2:14" s="58" customFormat="1">
      <c r="B309" s="287"/>
      <c r="D309" s="63"/>
      <c r="M309" s="282"/>
      <c r="N309" s="282"/>
    </row>
    <row r="310" spans="2:14" s="58" customFormat="1">
      <c r="B310" s="287"/>
      <c r="D310" s="63"/>
      <c r="M310" s="282"/>
      <c r="N310" s="282"/>
    </row>
    <row r="311" spans="2:14" s="58" customFormat="1">
      <c r="B311" s="287"/>
      <c r="D311" s="63"/>
      <c r="M311" s="282"/>
      <c r="N311" s="282"/>
    </row>
    <row r="312" spans="2:14" s="58" customFormat="1">
      <c r="B312" s="287"/>
      <c r="D312" s="63"/>
      <c r="M312" s="282"/>
      <c r="N312" s="282"/>
    </row>
    <row r="313" spans="2:14" s="58" customFormat="1">
      <c r="B313" s="287"/>
      <c r="D313" s="63"/>
      <c r="M313" s="282"/>
      <c r="N313" s="282"/>
    </row>
    <row r="314" spans="2:14" s="58" customFormat="1">
      <c r="B314" s="287"/>
      <c r="D314" s="63"/>
      <c r="M314" s="282"/>
      <c r="N314" s="282"/>
    </row>
    <row r="315" spans="2:14" s="58" customFormat="1">
      <c r="B315" s="287"/>
      <c r="D315" s="63"/>
      <c r="M315" s="282"/>
      <c r="N315" s="282"/>
    </row>
    <row r="316" spans="2:14" s="58" customFormat="1">
      <c r="B316" s="287"/>
      <c r="D316" s="63"/>
      <c r="M316" s="282"/>
      <c r="N316" s="282"/>
    </row>
    <row r="317" spans="2:14" s="58" customFormat="1">
      <c r="B317" s="287"/>
      <c r="D317" s="63"/>
      <c r="M317" s="282"/>
      <c r="N317" s="282"/>
    </row>
    <row r="318" spans="2:14" s="58" customFormat="1">
      <c r="B318" s="287"/>
      <c r="D318" s="63"/>
      <c r="M318" s="282"/>
      <c r="N318" s="282"/>
    </row>
    <row r="319" spans="2:14" s="58" customFormat="1">
      <c r="B319" s="287"/>
      <c r="D319" s="63"/>
      <c r="M319" s="282"/>
      <c r="N319" s="282"/>
    </row>
    <row r="320" spans="2:14" s="58" customFormat="1">
      <c r="B320" s="287"/>
      <c r="D320" s="63"/>
      <c r="M320" s="282"/>
      <c r="N320" s="282"/>
    </row>
    <row r="321" spans="2:14" s="58" customFormat="1">
      <c r="B321" s="287"/>
      <c r="D321" s="63"/>
      <c r="M321" s="282"/>
      <c r="N321" s="282"/>
    </row>
    <row r="322" spans="2:14" s="58" customFormat="1">
      <c r="B322" s="287"/>
      <c r="D322" s="63"/>
      <c r="M322" s="282"/>
      <c r="N322" s="282"/>
    </row>
    <row r="323" spans="2:14" s="58" customFormat="1">
      <c r="B323" s="287"/>
      <c r="D323" s="63"/>
      <c r="M323" s="282"/>
      <c r="N323" s="282"/>
    </row>
    <row r="324" spans="2:14" s="58" customFormat="1">
      <c r="B324" s="287"/>
      <c r="D324" s="63"/>
      <c r="M324" s="282"/>
      <c r="N324" s="282"/>
    </row>
    <row r="325" spans="2:14" s="58" customFormat="1">
      <c r="B325" s="287"/>
      <c r="D325" s="63"/>
      <c r="M325" s="282"/>
      <c r="N325" s="282"/>
    </row>
    <row r="326" spans="2:14" s="58" customFormat="1">
      <c r="B326" s="287"/>
      <c r="D326" s="63"/>
      <c r="M326" s="282"/>
      <c r="N326" s="282"/>
    </row>
    <row r="327" spans="2:14" s="58" customFormat="1">
      <c r="B327" s="287"/>
      <c r="D327" s="63"/>
      <c r="M327" s="282"/>
      <c r="N327" s="282"/>
    </row>
    <row r="328" spans="2:14" s="58" customFormat="1">
      <c r="B328" s="287"/>
      <c r="D328" s="63"/>
      <c r="M328" s="282"/>
      <c r="N328" s="282"/>
    </row>
    <row r="329" spans="2:14" s="58" customFormat="1">
      <c r="B329" s="287"/>
      <c r="D329" s="63"/>
      <c r="M329" s="282"/>
      <c r="N329" s="282"/>
    </row>
    <row r="330" spans="2:14" s="58" customFormat="1">
      <c r="B330" s="287"/>
      <c r="D330" s="63"/>
      <c r="M330" s="282"/>
      <c r="N330" s="282"/>
    </row>
    <row r="331" spans="2:14" s="58" customFormat="1">
      <c r="B331" s="287"/>
      <c r="D331" s="63"/>
      <c r="M331" s="282"/>
      <c r="N331" s="282"/>
    </row>
    <row r="332" spans="2:14" s="58" customFormat="1">
      <c r="B332" s="287"/>
      <c r="D332" s="63"/>
      <c r="M332" s="282"/>
      <c r="N332" s="282"/>
    </row>
    <row r="333" spans="2:14" s="58" customFormat="1">
      <c r="B333" s="287"/>
      <c r="D333" s="63"/>
      <c r="M333" s="282"/>
      <c r="N333" s="282"/>
    </row>
    <row r="334" spans="2:14" s="58" customFormat="1">
      <c r="B334" s="287"/>
      <c r="D334" s="63"/>
      <c r="M334" s="282"/>
      <c r="N334" s="282"/>
    </row>
    <row r="335" spans="2:14" s="58" customFormat="1">
      <c r="B335" s="287"/>
      <c r="D335" s="63"/>
      <c r="M335" s="282"/>
      <c r="N335" s="282"/>
    </row>
    <row r="336" spans="2:14" s="58" customFormat="1">
      <c r="B336" s="287"/>
      <c r="D336" s="63"/>
      <c r="M336" s="282"/>
      <c r="N336" s="282"/>
    </row>
    <row r="337" spans="2:14" s="58" customFormat="1">
      <c r="B337" s="287"/>
      <c r="D337" s="63"/>
      <c r="M337" s="282"/>
      <c r="N337" s="282"/>
    </row>
    <row r="338" spans="2:14" s="58" customFormat="1">
      <c r="B338" s="287"/>
      <c r="D338" s="63"/>
      <c r="M338" s="282"/>
      <c r="N338" s="282"/>
    </row>
    <row r="339" spans="2:14" s="58" customFormat="1">
      <c r="B339" s="287"/>
      <c r="D339" s="63"/>
      <c r="M339" s="282"/>
      <c r="N339" s="282"/>
    </row>
    <row r="340" spans="2:14" s="58" customFormat="1">
      <c r="B340" s="287"/>
      <c r="D340" s="63"/>
      <c r="M340" s="282"/>
      <c r="N340" s="282"/>
    </row>
    <row r="341" spans="2:14" s="58" customFormat="1">
      <c r="B341" s="287"/>
      <c r="D341" s="63"/>
      <c r="M341" s="282"/>
      <c r="N341" s="282"/>
    </row>
    <row r="342" spans="2:14" s="58" customFormat="1">
      <c r="B342" s="287"/>
      <c r="D342" s="63"/>
      <c r="M342" s="282"/>
      <c r="N342" s="282"/>
    </row>
    <row r="343" spans="2:14" s="58" customFormat="1">
      <c r="B343" s="287"/>
      <c r="D343" s="63"/>
      <c r="M343" s="282"/>
      <c r="N343" s="282"/>
    </row>
    <row r="344" spans="2:14" s="58" customFormat="1">
      <c r="B344" s="287"/>
      <c r="D344" s="63"/>
      <c r="M344" s="282"/>
      <c r="N344" s="282"/>
    </row>
    <row r="345" spans="2:14" s="58" customFormat="1">
      <c r="B345" s="287"/>
      <c r="D345" s="63"/>
      <c r="M345" s="282"/>
      <c r="N345" s="282"/>
    </row>
    <row r="346" spans="2:14" s="58" customFormat="1">
      <c r="B346" s="287"/>
      <c r="D346" s="63"/>
      <c r="M346" s="282"/>
      <c r="N346" s="282"/>
    </row>
    <row r="347" spans="2:14" s="58" customFormat="1">
      <c r="B347" s="287"/>
      <c r="D347" s="63"/>
      <c r="M347" s="282"/>
      <c r="N347" s="282"/>
    </row>
    <row r="348" spans="2:14" s="58" customFormat="1">
      <c r="B348" s="287"/>
      <c r="D348" s="63"/>
      <c r="M348" s="282"/>
      <c r="N348" s="282"/>
    </row>
    <row r="349" spans="2:14" s="58" customFormat="1">
      <c r="B349" s="287"/>
      <c r="D349" s="63"/>
      <c r="M349" s="282"/>
      <c r="N349" s="282"/>
    </row>
  </sheetData>
  <mergeCells count="4">
    <mergeCell ref="A1:C1"/>
    <mergeCell ref="D4:H4"/>
    <mergeCell ref="A6:K6"/>
    <mergeCell ref="A12:K12"/>
  </mergeCells>
  <conditionalFormatting sqref="A8:D8 B10:K10 H8:K8 A18:A299 B18:B349 C18:K299 A11:K16">
    <cfRule type="expression" dxfId="11" priority="14" stopIfTrue="1">
      <formula>ISNUMBER(SEARCH("Closed",$J8))</formula>
    </cfRule>
    <cfRule type="expression" dxfId="10" priority="15" stopIfTrue="1">
      <formula>IF($B8="Minor", TRUE, FALSE)</formula>
    </cfRule>
    <cfRule type="expression" dxfId="9" priority="16" stopIfTrue="1">
      <formula>IF(OR($B8="Major",$B8="Pre-Condition"), TRUE, FALSE)</formula>
    </cfRule>
  </conditionalFormatting>
  <conditionalFormatting sqref="B7">
    <cfRule type="expression" dxfId="8" priority="7" stopIfTrue="1">
      <formula>ISNUMBER(SEARCH("Closed",$J7))</formula>
    </cfRule>
    <cfRule type="expression" dxfId="7" priority="8" stopIfTrue="1">
      <formula>IF($B7="Minor", TRUE, FALSE)</formula>
    </cfRule>
    <cfRule type="expression" dxfId="6" priority="9" stopIfTrue="1">
      <formula>IF(OR($B7="Major",$B7="Pre-Condition"), TRUE, FALSE)</formula>
    </cfRule>
  </conditionalFormatting>
  <conditionalFormatting sqref="A9:D9 H9:K9">
    <cfRule type="expression" dxfId="5" priority="4" stopIfTrue="1">
      <formula>ISNUMBER(SEARCH("Closed",$J9))</formula>
    </cfRule>
    <cfRule type="expression" dxfId="4" priority="5" stopIfTrue="1">
      <formula>IF($B9="Minor", TRUE, FALSE)</formula>
    </cfRule>
    <cfRule type="expression" dxfId="3" priority="6" stopIfTrue="1">
      <formula>IF(OR($B9="Major",$B9="Pre-Condition"), TRUE, FALSE)</formula>
    </cfRule>
  </conditionalFormatting>
  <conditionalFormatting sqref="H7">
    <cfRule type="expression" dxfId="2" priority="1" stopIfTrue="1">
      <formula>ISNUMBER(SEARCH("Closed",$J7))</formula>
    </cfRule>
    <cfRule type="expression" dxfId="1" priority="2" stopIfTrue="1">
      <formula>IF($B7="Minor", TRUE, FALSE)</formula>
    </cfRule>
    <cfRule type="expression" dxfId="0" priority="3" stopIfTrue="1">
      <formula>IF(OR($B7="Major",$B7="Pre-Condition"), TRUE, FALSE)</formula>
    </cfRule>
  </conditionalFormatting>
  <dataValidations count="1">
    <dataValidation type="list" allowBlank="1" showInputMessage="1" showErrorMessage="1" sqref="B7:B9 B18:B349 B10:B16" xr:uid="{00000000-0002-0000-0200-000000000000}">
      <formula1>$N$1:$N$3</formula1>
    </dataValidation>
  </dataValidations>
  <pageMargins left="0.74803149606299213" right="0.74803149606299213" top="0.98425196850393704" bottom="0.98425196850393704" header="0.51181102362204722" footer="0.51181102362204722"/>
  <pageSetup paperSize="9" scale="53" orientation="landscape" horizontalDpi="4294967294" r:id="rId1"/>
  <headerFooter alignWithMargins="0"/>
  <rowBreaks count="1" manualBreakCount="1">
    <brk id="11" max="11"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
  <sheetViews>
    <sheetView view="pageBreakPreview" zoomScaleNormal="75" zoomScaleSheetLayoutView="100" workbookViewId="0"/>
  </sheetViews>
  <sheetFormatPr defaultColWidth="9" defaultRowHeight="14"/>
  <cols>
    <col min="1" max="1" width="8.1796875" style="168" customWidth="1"/>
    <col min="2" max="2" width="78.81640625" style="61" customWidth="1"/>
    <col min="3" max="3" width="3" style="170" customWidth="1"/>
    <col min="4" max="4" width="19" style="71" customWidth="1"/>
    <col min="5" max="16384" width="9" style="59"/>
  </cols>
  <sheetData>
    <row r="1" spans="1:4">
      <c r="A1" s="163">
        <v>3</v>
      </c>
      <c r="B1" s="164" t="s">
        <v>1551</v>
      </c>
      <c r="C1" s="165"/>
      <c r="D1" s="67"/>
    </row>
    <row r="2" spans="1:4">
      <c r="A2" s="166">
        <v>3.1</v>
      </c>
      <c r="B2" s="167" t="s">
        <v>153</v>
      </c>
      <c r="C2" s="165"/>
      <c r="D2" s="67"/>
    </row>
    <row r="3" spans="1:4" hidden="1">
      <c r="B3" s="169" t="s">
        <v>48</v>
      </c>
      <c r="C3" s="165"/>
      <c r="D3" s="67"/>
    </row>
    <row r="4" spans="1:4" hidden="1">
      <c r="B4" s="116"/>
    </row>
    <row r="5" spans="1:4">
      <c r="B5" s="169" t="s">
        <v>1499</v>
      </c>
      <c r="C5" s="165"/>
      <c r="D5" s="67"/>
    </row>
    <row r="6" spans="1:4" s="338" customFormat="1">
      <c r="A6" s="168"/>
      <c r="B6" s="169"/>
      <c r="C6" s="165"/>
      <c r="D6" s="67"/>
    </row>
    <row r="7" spans="1:4" s="338" customFormat="1">
      <c r="A7" s="168"/>
      <c r="B7" s="169" t="s">
        <v>651</v>
      </c>
      <c r="C7" s="170"/>
      <c r="D7" s="71"/>
    </row>
    <row r="8" spans="1:4" s="338" customFormat="1" ht="28">
      <c r="A8" s="168"/>
      <c r="B8" s="116" t="s">
        <v>1505</v>
      </c>
      <c r="C8" s="170"/>
      <c r="D8" s="71"/>
    </row>
    <row r="9" spans="1:4" s="338" customFormat="1">
      <c r="A9" s="168"/>
      <c r="B9" s="116" t="s">
        <v>1545</v>
      </c>
      <c r="C9" s="170"/>
      <c r="D9" s="71"/>
    </row>
    <row r="10" spans="1:4" s="338" customFormat="1">
      <c r="A10" s="168"/>
      <c r="B10" s="116" t="s">
        <v>1496</v>
      </c>
      <c r="C10" s="170"/>
      <c r="D10" s="71"/>
    </row>
    <row r="11" spans="1:4" s="338" customFormat="1">
      <c r="A11" s="168"/>
      <c r="B11" s="116" t="s">
        <v>1500</v>
      </c>
      <c r="C11" s="170"/>
      <c r="D11" s="71"/>
    </row>
    <row r="12" spans="1:4" s="338" customFormat="1" hidden="1">
      <c r="A12" s="168"/>
      <c r="B12" s="171" t="s">
        <v>655</v>
      </c>
      <c r="C12" s="170"/>
      <c r="D12" s="71"/>
    </row>
    <row r="13" spans="1:4" s="338" customFormat="1" hidden="1">
      <c r="A13" s="168"/>
      <c r="B13" s="171" t="s">
        <v>656</v>
      </c>
      <c r="C13" s="170"/>
      <c r="D13" s="71"/>
    </row>
    <row r="14" spans="1:4" s="338" customFormat="1">
      <c r="A14" s="168"/>
      <c r="B14" s="116" t="s">
        <v>1546</v>
      </c>
      <c r="C14" s="170"/>
      <c r="D14" s="71"/>
    </row>
    <row r="15" spans="1:4" s="338" customFormat="1" ht="28">
      <c r="A15" s="168"/>
      <c r="B15" s="116" t="s">
        <v>1504</v>
      </c>
      <c r="C15" s="170"/>
      <c r="D15" s="71"/>
    </row>
    <row r="16" spans="1:4" s="338" customFormat="1">
      <c r="A16" s="168"/>
      <c r="B16" s="171"/>
      <c r="C16" s="170"/>
      <c r="D16" s="71"/>
    </row>
    <row r="17" spans="1:4">
      <c r="B17" s="169" t="s">
        <v>191</v>
      </c>
      <c r="C17" s="165"/>
      <c r="D17" s="67"/>
    </row>
    <row r="18" spans="1:4" ht="28">
      <c r="B18" s="116" t="s">
        <v>1547</v>
      </c>
    </row>
    <row r="19" spans="1:4" s="338" customFormat="1">
      <c r="A19" s="168"/>
      <c r="B19" s="171"/>
      <c r="C19" s="170"/>
      <c r="D19" s="71"/>
    </row>
    <row r="20" spans="1:4" s="338" customFormat="1">
      <c r="A20" s="168"/>
      <c r="B20" s="171"/>
      <c r="C20" s="170"/>
      <c r="D20" s="71"/>
    </row>
    <row r="21" spans="1:4" s="338" customFormat="1">
      <c r="A21" s="173" t="s">
        <v>704</v>
      </c>
      <c r="B21" s="338" t="s">
        <v>1506</v>
      </c>
      <c r="C21" s="170"/>
      <c r="D21" s="71"/>
    </row>
    <row r="22" spans="1:4" s="338" customFormat="1">
      <c r="A22" s="173"/>
      <c r="C22" s="170"/>
      <c r="D22" s="71"/>
    </row>
    <row r="23" spans="1:4" s="338" customFormat="1">
      <c r="A23" s="173" t="s">
        <v>705</v>
      </c>
      <c r="B23" s="338" t="s">
        <v>1507</v>
      </c>
      <c r="C23" s="170"/>
      <c r="D23" s="71"/>
    </row>
    <row r="24" spans="1:4">
      <c r="B24" s="116"/>
    </row>
    <row r="25" spans="1:4">
      <c r="A25" s="166">
        <v>3.2</v>
      </c>
      <c r="B25" s="172" t="s">
        <v>588</v>
      </c>
      <c r="C25" s="165"/>
      <c r="D25" s="67"/>
    </row>
    <row r="26" spans="1:4">
      <c r="B26" s="116" t="s">
        <v>49</v>
      </c>
    </row>
    <row r="27" spans="1:4" ht="28">
      <c r="B27" s="116" t="s">
        <v>1497</v>
      </c>
    </row>
    <row r="28" spans="1:4">
      <c r="B28" s="116" t="s">
        <v>1574</v>
      </c>
    </row>
    <row r="29" spans="1:4">
      <c r="B29" s="116" t="s">
        <v>50</v>
      </c>
    </row>
    <row r="30" spans="1:4">
      <c r="B30" s="116" t="s">
        <v>593</v>
      </c>
    </row>
    <row r="31" spans="1:4">
      <c r="B31" s="116"/>
    </row>
    <row r="32" spans="1:4">
      <c r="A32" s="173" t="s">
        <v>254</v>
      </c>
      <c r="B32" s="169" t="s">
        <v>35</v>
      </c>
      <c r="C32" s="165"/>
      <c r="D32" s="67"/>
    </row>
    <row r="33" spans="1:4">
      <c r="A33" s="173"/>
      <c r="B33" s="116" t="s">
        <v>1498</v>
      </c>
      <c r="C33" s="165"/>
      <c r="D33" s="67"/>
    </row>
    <row r="34" spans="1:4">
      <c r="B34" s="116"/>
    </row>
    <row r="35" spans="1:4" s="309" customFormat="1">
      <c r="A35" s="166">
        <v>3.3</v>
      </c>
      <c r="B35" s="172" t="s">
        <v>121</v>
      </c>
      <c r="C35" s="307"/>
      <c r="D35" s="308"/>
    </row>
    <row r="36" spans="1:4" s="309" customFormat="1" ht="28">
      <c r="A36" s="310"/>
      <c r="B36" s="484" t="s">
        <v>594</v>
      </c>
      <c r="C36" s="312"/>
      <c r="D36" s="313"/>
    </row>
    <row r="37" spans="1:4" s="309" customFormat="1">
      <c r="A37" s="310"/>
      <c r="B37" s="484" t="s">
        <v>440</v>
      </c>
      <c r="C37" s="312"/>
      <c r="D37" s="313"/>
    </row>
    <row r="38" spans="1:4" s="309" customFormat="1">
      <c r="A38" s="310"/>
      <c r="B38" s="484" t="s">
        <v>440</v>
      </c>
      <c r="C38" s="312"/>
      <c r="D38" s="313"/>
    </row>
    <row r="39" spans="1:4" s="309" customFormat="1">
      <c r="A39" s="310"/>
      <c r="B39" s="484" t="s">
        <v>595</v>
      </c>
      <c r="C39" s="312"/>
      <c r="D39" s="313"/>
    </row>
    <row r="40" spans="1:4" s="309" customFormat="1">
      <c r="A40" s="310"/>
      <c r="B40" s="311"/>
      <c r="C40" s="312"/>
      <c r="D40" s="313"/>
    </row>
    <row r="41" spans="1:4" s="72" customFormat="1">
      <c r="A41" s="166">
        <v>3.4</v>
      </c>
      <c r="B41" s="172" t="s">
        <v>122</v>
      </c>
      <c r="C41" s="165"/>
      <c r="D41" s="60"/>
    </row>
    <row r="42" spans="1:4" s="72" customFormat="1">
      <c r="A42" s="168"/>
      <c r="B42" s="116" t="s">
        <v>204</v>
      </c>
      <c r="C42" s="170"/>
      <c r="D42" s="61"/>
    </row>
    <row r="43" spans="1:4">
      <c r="B43" s="116"/>
    </row>
    <row r="44" spans="1:4">
      <c r="A44" s="166">
        <v>3.5</v>
      </c>
      <c r="B44" s="172" t="s">
        <v>192</v>
      </c>
      <c r="C44" s="165"/>
      <c r="D44" s="67"/>
    </row>
    <row r="45" spans="1:4" ht="99" customHeight="1">
      <c r="B45" s="296" t="s">
        <v>1548</v>
      </c>
      <c r="C45" s="175"/>
      <c r="D45" s="73"/>
    </row>
    <row r="46" spans="1:4">
      <c r="B46" s="176"/>
      <c r="C46" s="177"/>
      <c r="D46" s="74"/>
    </row>
    <row r="47" spans="1:4">
      <c r="A47" s="166">
        <v>3.6</v>
      </c>
      <c r="B47" s="172" t="s">
        <v>253</v>
      </c>
      <c r="C47" s="165"/>
      <c r="D47" s="67"/>
    </row>
    <row r="48" spans="1:4" ht="42">
      <c r="B48" s="116" t="s">
        <v>1552</v>
      </c>
      <c r="C48" s="178"/>
      <c r="D48" s="75"/>
    </row>
    <row r="49" spans="1:4" ht="42">
      <c r="B49" s="116" t="s">
        <v>1553</v>
      </c>
      <c r="C49" s="178"/>
      <c r="D49" s="75"/>
    </row>
    <row r="50" spans="1:4">
      <c r="B50" s="113"/>
      <c r="C50" s="178"/>
      <c r="D50" s="75"/>
    </row>
    <row r="51" spans="1:4">
      <c r="B51" s="116"/>
    </row>
    <row r="52" spans="1:4">
      <c r="B52" s="113"/>
      <c r="C52" s="178"/>
      <c r="D52" s="75"/>
    </row>
    <row r="53" spans="1:4">
      <c r="B53" s="116"/>
    </row>
    <row r="54" spans="1:4" s="72" customFormat="1">
      <c r="A54" s="166">
        <v>3.7</v>
      </c>
      <c r="B54" s="172" t="s">
        <v>713</v>
      </c>
      <c r="C54" s="165"/>
      <c r="D54" s="60"/>
    </row>
    <row r="55" spans="1:4" s="72" customFormat="1" ht="154">
      <c r="A55" s="173" t="s">
        <v>441</v>
      </c>
      <c r="B55" s="116" t="s">
        <v>712</v>
      </c>
      <c r="C55" s="165"/>
      <c r="D55" s="60"/>
    </row>
    <row r="56" spans="1:4" s="72" customFormat="1" ht="42">
      <c r="A56" s="173" t="s">
        <v>725</v>
      </c>
      <c r="B56" s="116" t="s">
        <v>714</v>
      </c>
      <c r="C56" s="165"/>
      <c r="D56" s="60"/>
    </row>
    <row r="57" spans="1:4" s="72" customFormat="1">
      <c r="A57" s="173"/>
      <c r="B57" s="157"/>
      <c r="C57" s="165"/>
      <c r="D57" s="60"/>
    </row>
    <row r="58" spans="1:4" s="76" customFormat="1" ht="28" hidden="1">
      <c r="A58" s="168"/>
      <c r="B58" s="11" t="s">
        <v>279</v>
      </c>
      <c r="C58" s="178"/>
      <c r="D58" s="75"/>
    </row>
    <row r="59" spans="1:4" s="76" customFormat="1" ht="42" hidden="1">
      <c r="A59" s="304" t="s">
        <v>541</v>
      </c>
      <c r="B59" s="303" t="s">
        <v>542</v>
      </c>
      <c r="C59" s="178"/>
      <c r="D59" s="75"/>
    </row>
    <row r="60" spans="1:4" s="72" customFormat="1" ht="46.5" hidden="1" customHeight="1">
      <c r="A60" s="179" t="s">
        <v>9</v>
      </c>
      <c r="B60" s="319" t="s">
        <v>596</v>
      </c>
      <c r="C60" s="178"/>
      <c r="D60" s="62"/>
    </row>
    <row r="61" spans="1:4" s="72" customFormat="1" ht="46.5" hidden="1" customHeight="1">
      <c r="A61" s="179"/>
      <c r="B61" s="319" t="s">
        <v>657</v>
      </c>
      <c r="C61" s="178"/>
      <c r="D61" s="62"/>
    </row>
    <row r="62" spans="1:4" s="72" customFormat="1" hidden="1">
      <c r="A62" s="179"/>
      <c r="B62" s="113"/>
      <c r="C62" s="178"/>
      <c r="D62" s="62"/>
    </row>
    <row r="63" spans="1:4" s="72" customFormat="1" hidden="1">
      <c r="A63" s="304" t="s">
        <v>552</v>
      </c>
      <c r="B63" s="320" t="s">
        <v>553</v>
      </c>
      <c r="C63" s="178"/>
      <c r="D63" s="62"/>
    </row>
    <row r="64" spans="1:4">
      <c r="B64" s="116"/>
    </row>
    <row r="65" spans="1:4">
      <c r="A65" s="173" t="s">
        <v>441</v>
      </c>
      <c r="B65" s="169" t="s">
        <v>442</v>
      </c>
      <c r="C65" s="165"/>
      <c r="D65" s="67"/>
    </row>
    <row r="66" spans="1:4">
      <c r="B66" s="116" t="s">
        <v>1554</v>
      </c>
      <c r="C66" s="178"/>
      <c r="D66" s="75"/>
    </row>
    <row r="67" spans="1:4">
      <c r="B67" s="116"/>
    </row>
    <row r="68" spans="1:4">
      <c r="A68" s="166">
        <v>3.8</v>
      </c>
      <c r="B68" s="172" t="s">
        <v>255</v>
      </c>
      <c r="C68" s="165"/>
      <c r="D68" s="60"/>
    </row>
    <row r="69" spans="1:4">
      <c r="A69" s="173" t="s">
        <v>130</v>
      </c>
      <c r="B69" s="169" t="s">
        <v>51</v>
      </c>
      <c r="C69" s="165"/>
      <c r="D69" s="60"/>
    </row>
    <row r="70" spans="1:4">
      <c r="B70" s="116" t="s">
        <v>1556</v>
      </c>
      <c r="C70" s="178"/>
      <c r="D70" s="62"/>
    </row>
    <row r="71" spans="1:4">
      <c r="B71" s="116" t="s">
        <v>1557</v>
      </c>
      <c r="C71" s="178"/>
      <c r="D71" s="62"/>
    </row>
    <row r="72" spans="1:4">
      <c r="B72" s="116" t="s">
        <v>1558</v>
      </c>
      <c r="C72" s="178"/>
      <c r="D72" s="62"/>
    </row>
    <row r="73" spans="1:4">
      <c r="B73" s="116" t="s">
        <v>1555</v>
      </c>
      <c r="C73" s="178"/>
      <c r="D73" s="62"/>
    </row>
    <row r="74" spans="1:4">
      <c r="B74" s="116" t="s">
        <v>597</v>
      </c>
      <c r="D74" s="61"/>
    </row>
    <row r="75" spans="1:4" s="293" customFormat="1">
      <c r="A75" s="168"/>
      <c r="B75" s="113"/>
      <c r="C75" s="170"/>
      <c r="D75" s="61"/>
    </row>
    <row r="76" spans="1:4" s="293" customFormat="1" ht="42" hidden="1">
      <c r="A76" s="297" t="s">
        <v>526</v>
      </c>
      <c r="B76" s="318" t="s">
        <v>530</v>
      </c>
      <c r="C76" s="170"/>
      <c r="D76" s="61"/>
    </row>
    <row r="77" spans="1:4" s="293" customFormat="1" hidden="1">
      <c r="A77" s="299"/>
      <c r="B77" s="195" t="s">
        <v>527</v>
      </c>
      <c r="C77" s="170"/>
      <c r="D77" s="61"/>
    </row>
    <row r="78" spans="1:4" hidden="1">
      <c r="A78" s="298"/>
      <c r="B78" s="195" t="s">
        <v>528</v>
      </c>
      <c r="D78" s="61"/>
    </row>
    <row r="79" spans="1:4" s="293" customFormat="1" ht="28" hidden="1">
      <c r="A79" s="298"/>
      <c r="B79" s="195" t="s">
        <v>529</v>
      </c>
      <c r="C79" s="170"/>
      <c r="D79" s="61"/>
    </row>
    <row r="80" spans="1:4" s="293" customFormat="1">
      <c r="A80" s="298"/>
      <c r="B80" s="300"/>
      <c r="C80" s="170"/>
      <c r="D80" s="61"/>
    </row>
    <row r="81" spans="1:4">
      <c r="A81" s="166">
        <v>3.9</v>
      </c>
      <c r="B81" s="172" t="s">
        <v>114</v>
      </c>
      <c r="C81" s="165"/>
      <c r="D81" s="67"/>
    </row>
    <row r="82" spans="1:4" ht="117" customHeight="1">
      <c r="B82" s="10" t="s">
        <v>1549</v>
      </c>
      <c r="C82" s="178"/>
      <c r="D82" s="75"/>
    </row>
    <row r="83" spans="1:4">
      <c r="B83" s="116"/>
    </row>
    <row r="84" spans="1:4">
      <c r="B84" s="116"/>
    </row>
    <row r="85" spans="1:4">
      <c r="A85" s="180">
        <v>3.1</v>
      </c>
      <c r="B85" s="172" t="s">
        <v>198</v>
      </c>
      <c r="C85" s="165"/>
      <c r="D85" s="67"/>
    </row>
    <row r="86" spans="1:4" ht="28">
      <c r="A86" s="173"/>
      <c r="B86" s="116" t="s">
        <v>45</v>
      </c>
    </row>
    <row r="87" spans="1:4">
      <c r="A87" s="173" t="s">
        <v>13</v>
      </c>
      <c r="B87" s="169" t="s">
        <v>258</v>
      </c>
      <c r="C87" s="165"/>
      <c r="D87" s="67"/>
    </row>
    <row r="88" spans="1:4">
      <c r="A88" s="179"/>
      <c r="B88" s="116" t="s">
        <v>1550</v>
      </c>
    </row>
    <row r="89" spans="1:4" hidden="1">
      <c r="A89" s="179"/>
      <c r="B89" s="116"/>
    </row>
    <row r="90" spans="1:4" ht="28" hidden="1">
      <c r="A90" s="179" t="s">
        <v>444</v>
      </c>
      <c r="B90" s="116"/>
    </row>
    <row r="91" spans="1:4" hidden="1">
      <c r="A91" s="179" t="s">
        <v>154</v>
      </c>
      <c r="B91" s="116"/>
    </row>
    <row r="92" spans="1:4" hidden="1">
      <c r="B92" s="116"/>
    </row>
    <row r="93" spans="1:4" hidden="1">
      <c r="A93" s="179"/>
      <c r="B93" s="116"/>
    </row>
    <row r="94" spans="1:4" hidden="1">
      <c r="A94" s="179"/>
      <c r="B94" s="116"/>
    </row>
    <row r="95" spans="1:4">
      <c r="B95" s="116"/>
    </row>
    <row r="96" spans="1:4">
      <c r="A96" s="180">
        <v>3.11</v>
      </c>
      <c r="B96" s="2" t="s">
        <v>259</v>
      </c>
      <c r="C96" s="165"/>
      <c r="D96" s="67"/>
    </row>
    <row r="97" spans="1:2" ht="140">
      <c r="A97" s="173"/>
      <c r="B97" s="485" t="s">
        <v>561</v>
      </c>
    </row>
    <row r="98" spans="1:2" ht="28">
      <c r="A98" s="173"/>
      <c r="B98" s="485" t="s">
        <v>280</v>
      </c>
    </row>
    <row r="99" spans="1:2" ht="70" hidden="1">
      <c r="A99" s="179" t="s">
        <v>44</v>
      </c>
      <c r="B99" s="1" t="s">
        <v>566</v>
      </c>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heetViews>
  <sheetFormatPr defaultColWidth="9.1796875" defaultRowHeight="14"/>
  <cols>
    <col min="1" max="1" width="6.81640625" style="173" customWidth="1"/>
    <col min="2" max="2" width="79.1796875" style="295" customWidth="1"/>
    <col min="3" max="3" width="2.453125" style="295" customWidth="1"/>
    <col min="4" max="16384" width="9.1796875" style="66"/>
  </cols>
  <sheetData>
    <row r="1" spans="1:3" ht="28">
      <c r="A1" s="163">
        <v>5</v>
      </c>
      <c r="B1" s="182" t="s">
        <v>545</v>
      </c>
      <c r="C1" s="67"/>
    </row>
    <row r="2" spans="1:3" ht="28">
      <c r="A2" s="166">
        <v>5.3</v>
      </c>
      <c r="B2" s="172" t="s">
        <v>546</v>
      </c>
      <c r="C2" s="67"/>
    </row>
    <row r="3" spans="1:3">
      <c r="A3" s="297" t="s">
        <v>551</v>
      </c>
      <c r="B3" s="169" t="s">
        <v>524</v>
      </c>
      <c r="C3" s="71"/>
    </row>
    <row r="4" spans="1:3" ht="70">
      <c r="B4" s="296" t="s">
        <v>1539</v>
      </c>
      <c r="C4" s="71"/>
    </row>
    <row r="5" spans="1:3" ht="42">
      <c r="B5" s="116" t="s">
        <v>1540</v>
      </c>
      <c r="C5" s="71"/>
    </row>
    <row r="6" spans="1:3">
      <c r="B6" s="116" t="s">
        <v>1543</v>
      </c>
      <c r="C6" s="71"/>
    </row>
    <row r="7" spans="1:3">
      <c r="B7" s="116"/>
      <c r="C7" s="71"/>
    </row>
    <row r="8" spans="1:3">
      <c r="A8" s="297" t="s">
        <v>525</v>
      </c>
      <c r="B8" s="169" t="s">
        <v>523</v>
      </c>
      <c r="C8" s="67"/>
    </row>
    <row r="9" spans="1:3" ht="28">
      <c r="B9" s="116" t="s">
        <v>1542</v>
      </c>
      <c r="C9" s="71"/>
    </row>
    <row r="10" spans="1:3">
      <c r="A10" s="168"/>
      <c r="B10" s="296" t="s">
        <v>1544</v>
      </c>
    </row>
    <row r="11" spans="1:3" ht="217.5" customHeight="1">
      <c r="A11" s="168"/>
      <c r="B11" s="296" t="s">
        <v>1541</v>
      </c>
    </row>
    <row r="12" spans="1:3">
      <c r="B12" s="116"/>
      <c r="C12" s="71"/>
    </row>
    <row r="13" spans="1:3" ht="42" hidden="1">
      <c r="A13" s="305">
        <v>5.4</v>
      </c>
      <c r="B13" s="306" t="s">
        <v>565</v>
      </c>
      <c r="C13" s="291"/>
    </row>
    <row r="14" spans="1:3" ht="42" hidden="1">
      <c r="A14" s="297" t="s">
        <v>547</v>
      </c>
      <c r="B14" s="290" t="s">
        <v>564</v>
      </c>
      <c r="C14" s="291"/>
    </row>
    <row r="15" spans="1:3" hidden="1">
      <c r="B15" s="174"/>
      <c r="C15" s="291"/>
    </row>
    <row r="16" spans="1:3" hidden="1">
      <c r="B16" s="322"/>
      <c r="C16" s="291"/>
    </row>
    <row r="17" spans="1:3" hidden="1">
      <c r="B17" s="116"/>
      <c r="C17" s="60"/>
    </row>
    <row r="18" spans="1:3" hidden="1">
      <c r="A18" s="297" t="s">
        <v>563</v>
      </c>
      <c r="B18" s="169" t="s">
        <v>524</v>
      </c>
      <c r="C18" s="60"/>
    </row>
    <row r="19" spans="1:3" hidden="1">
      <c r="B19" s="174"/>
    </row>
    <row r="20" spans="1:3" hidden="1">
      <c r="B20" s="113"/>
    </row>
    <row r="21" spans="1:3" hidden="1">
      <c r="A21" s="168"/>
      <c r="B21" s="296"/>
    </row>
    <row r="22" spans="1:3" hidden="1">
      <c r="A22" s="168"/>
      <c r="B22" s="296"/>
    </row>
    <row r="23" spans="1:3" hidden="1">
      <c r="B23" s="116"/>
    </row>
    <row r="24" spans="1:3" ht="42" hidden="1">
      <c r="A24" s="305" t="s">
        <v>548</v>
      </c>
      <c r="B24" s="306" t="s">
        <v>550</v>
      </c>
      <c r="C24" s="291"/>
    </row>
    <row r="25" spans="1:3" hidden="1">
      <c r="A25" s="297" t="s">
        <v>549</v>
      </c>
      <c r="B25" s="169" t="s">
        <v>544</v>
      </c>
      <c r="C25" s="291"/>
    </row>
    <row r="26" spans="1:3" hidden="1">
      <c r="B26" s="174" t="s">
        <v>543</v>
      </c>
      <c r="C26" s="291"/>
    </row>
    <row r="27" spans="1:3" hidden="1">
      <c r="B27" s="113"/>
      <c r="C27" s="291"/>
    </row>
    <row r="28" spans="1:3" hidden="1">
      <c r="B28" s="116"/>
      <c r="C28" s="60"/>
    </row>
    <row r="29" spans="1:3" hidden="1">
      <c r="B29" s="116"/>
      <c r="C29" s="60"/>
    </row>
    <row r="30" spans="1:3" hidden="1">
      <c r="A30" s="168"/>
      <c r="B30" s="296"/>
    </row>
    <row r="31" spans="1:3" hidden="1">
      <c r="B31" s="116"/>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zoomScaleNormal="100" workbookViewId="0"/>
  </sheetViews>
  <sheetFormatPr defaultColWidth="9" defaultRowHeight="14"/>
  <cols>
    <col min="1" max="1" width="7.1796875" style="200" customWidth="1"/>
    <col min="2" max="2" width="80.453125" style="71" customWidth="1"/>
    <col min="3" max="3" width="2" style="71" customWidth="1"/>
    <col min="4" max="16384" width="9" style="59"/>
  </cols>
  <sheetData>
    <row r="1" spans="1:3" ht="28">
      <c r="A1" s="181">
        <v>6</v>
      </c>
      <c r="B1" s="182" t="s">
        <v>445</v>
      </c>
      <c r="C1" s="165"/>
    </row>
    <row r="2" spans="1:3">
      <c r="A2" s="183">
        <v>6.1</v>
      </c>
      <c r="B2" s="184" t="s">
        <v>109</v>
      </c>
      <c r="C2" s="165"/>
    </row>
    <row r="3" spans="1:3">
      <c r="A3" s="183"/>
      <c r="B3" s="185"/>
      <c r="C3" s="170"/>
    </row>
    <row r="4" spans="1:3" s="338" customFormat="1">
      <c r="A4" s="183"/>
      <c r="B4" s="189"/>
      <c r="C4" s="170"/>
    </row>
    <row r="5" spans="1:3" s="338" customFormat="1">
      <c r="A5" s="183"/>
      <c r="B5" s="190" t="s">
        <v>651</v>
      </c>
      <c r="C5" s="170"/>
    </row>
    <row r="6" spans="1:3" s="338" customFormat="1">
      <c r="A6" s="183"/>
      <c r="B6" s="339" t="s">
        <v>727</v>
      </c>
      <c r="C6" s="170"/>
    </row>
    <row r="7" spans="1:3" s="338" customFormat="1">
      <c r="A7" s="183"/>
      <c r="B7" s="339" t="s">
        <v>652</v>
      </c>
      <c r="C7" s="170"/>
    </row>
    <row r="8" spans="1:3" s="338" customFormat="1">
      <c r="A8" s="183"/>
      <c r="B8" s="339" t="s">
        <v>653</v>
      </c>
      <c r="C8" s="170"/>
    </row>
    <row r="9" spans="1:3" s="338" customFormat="1">
      <c r="A9" s="183"/>
      <c r="B9" s="339" t="s">
        <v>654</v>
      </c>
      <c r="C9" s="170"/>
    </row>
    <row r="10" spans="1:3" s="338" customFormat="1">
      <c r="A10" s="183"/>
      <c r="B10" s="339" t="s">
        <v>654</v>
      </c>
      <c r="C10" s="170"/>
    </row>
    <row r="11" spans="1:3" s="338" customFormat="1">
      <c r="A11" s="183"/>
      <c r="B11" s="339" t="s">
        <v>655</v>
      </c>
      <c r="C11" s="170"/>
    </row>
    <row r="12" spans="1:3" s="338" customFormat="1">
      <c r="A12" s="183"/>
      <c r="B12" s="339" t="s">
        <v>656</v>
      </c>
      <c r="C12" s="170"/>
    </row>
    <row r="13" spans="1:3" s="338" customFormat="1">
      <c r="A13" s="183"/>
      <c r="B13" s="339" t="s">
        <v>726</v>
      </c>
      <c r="C13" s="170"/>
    </row>
    <row r="14" spans="1:3" s="338" customFormat="1">
      <c r="A14" s="183"/>
      <c r="B14" s="339"/>
      <c r="C14" s="170"/>
    </row>
    <row r="15" spans="1:3" s="338" customFormat="1">
      <c r="A15" s="183" t="s">
        <v>700</v>
      </c>
      <c r="B15" s="338" t="s">
        <v>703</v>
      </c>
      <c r="C15" s="170"/>
    </row>
    <row r="16" spans="1:3" s="338" customFormat="1">
      <c r="A16" s="183"/>
      <c r="C16" s="170"/>
    </row>
    <row r="17" spans="1:3" s="338" customFormat="1">
      <c r="A17" s="183" t="s">
        <v>701</v>
      </c>
      <c r="B17" s="338" t="s">
        <v>702</v>
      </c>
      <c r="C17" s="170"/>
    </row>
    <row r="18" spans="1:3">
      <c r="A18" s="183"/>
      <c r="B18" s="338"/>
      <c r="C18" s="170"/>
    </row>
    <row r="19" spans="1:3">
      <c r="A19" s="183">
        <v>6.2</v>
      </c>
      <c r="B19" s="187" t="s">
        <v>110</v>
      </c>
      <c r="C19" s="165"/>
    </row>
    <row r="20" spans="1:3" ht="33.75" customHeight="1">
      <c r="A20" s="183"/>
      <c r="B20" s="171" t="s">
        <v>439</v>
      </c>
      <c r="C20" s="170"/>
    </row>
    <row r="21" spans="1:3" s="338" customFormat="1" ht="14.25" customHeight="1">
      <c r="A21" s="183"/>
      <c r="B21" s="171"/>
      <c r="C21" s="170"/>
    </row>
    <row r="22" spans="1:3" ht="15" customHeight="1">
      <c r="A22" s="183"/>
      <c r="B22" s="186"/>
      <c r="C22" s="170"/>
    </row>
    <row r="23" spans="1:3">
      <c r="A23" s="183">
        <v>6.3</v>
      </c>
      <c r="B23" s="187" t="s">
        <v>111</v>
      </c>
      <c r="C23" s="165"/>
    </row>
    <row r="24" spans="1:3">
      <c r="A24" s="183"/>
      <c r="B24" s="188" t="s">
        <v>155</v>
      </c>
      <c r="C24" s="165"/>
    </row>
    <row r="25" spans="1:3">
      <c r="A25" s="183"/>
      <c r="B25" s="189" t="s">
        <v>446</v>
      </c>
      <c r="C25" s="170"/>
    </row>
    <row r="26" spans="1:3">
      <c r="A26" s="183"/>
      <c r="B26" s="189" t="s">
        <v>447</v>
      </c>
      <c r="C26" s="170"/>
    </row>
    <row r="27" spans="1:3">
      <c r="A27" s="183"/>
      <c r="B27" s="189" t="s">
        <v>448</v>
      </c>
      <c r="C27" s="170"/>
    </row>
    <row r="28" spans="1:3">
      <c r="A28" s="183"/>
      <c r="B28" s="189" t="s">
        <v>112</v>
      </c>
      <c r="C28" s="170"/>
    </row>
    <row r="29" spans="1:3">
      <c r="A29" s="183"/>
      <c r="B29" s="189"/>
      <c r="C29" s="170"/>
    </row>
    <row r="30" spans="1:3">
      <c r="A30" s="183" t="s">
        <v>193</v>
      </c>
      <c r="B30" s="190" t="s">
        <v>35</v>
      </c>
      <c r="C30" s="165"/>
    </row>
    <row r="31" spans="1:3">
      <c r="A31" s="183"/>
      <c r="B31" s="189"/>
      <c r="C31" s="170"/>
    </row>
    <row r="32" spans="1:3">
      <c r="A32" s="183"/>
      <c r="B32" s="186"/>
      <c r="C32" s="170"/>
    </row>
    <row r="33" spans="1:3">
      <c r="A33" s="183">
        <v>6.4</v>
      </c>
      <c r="B33" s="187" t="s">
        <v>715</v>
      </c>
      <c r="C33" s="165"/>
    </row>
    <row r="34" spans="1:3" s="338" customFormat="1" ht="154">
      <c r="A34" s="183" t="s">
        <v>37</v>
      </c>
      <c r="B34" s="169" t="s">
        <v>712</v>
      </c>
      <c r="C34" s="165"/>
    </row>
    <row r="35" spans="1:3" s="338" customFormat="1" ht="56">
      <c r="A35" s="183" t="s">
        <v>716</v>
      </c>
      <c r="B35" s="169" t="s">
        <v>714</v>
      </c>
      <c r="C35" s="165"/>
    </row>
    <row r="36" spans="1:3" s="338" customFormat="1">
      <c r="A36" s="183"/>
      <c r="B36" s="371"/>
      <c r="C36" s="165"/>
    </row>
    <row r="37" spans="1:3" s="338" customFormat="1">
      <c r="A37" s="183"/>
      <c r="B37" s="371"/>
      <c r="C37" s="165"/>
    </row>
    <row r="38" spans="1:3">
      <c r="A38" s="183"/>
      <c r="B38" s="191"/>
      <c r="C38" s="175"/>
    </row>
    <row r="39" spans="1:3">
      <c r="A39" s="183"/>
      <c r="B39" s="192"/>
      <c r="C39" s="175"/>
    </row>
    <row r="40" spans="1:3">
      <c r="A40" s="183"/>
      <c r="B40" s="193" t="s">
        <v>123</v>
      </c>
      <c r="C40" s="194"/>
    </row>
    <row r="41" spans="1:3">
      <c r="A41" s="183"/>
      <c r="B41" s="192"/>
      <c r="C41" s="175"/>
    </row>
    <row r="42" spans="1:3" ht="70">
      <c r="A42" s="183"/>
      <c r="B42" s="192" t="s">
        <v>138</v>
      </c>
      <c r="C42" s="175"/>
    </row>
    <row r="43" spans="1:3">
      <c r="A43" s="183"/>
      <c r="B43" s="195" t="s">
        <v>139</v>
      </c>
      <c r="C43" s="178"/>
    </row>
    <row r="44" spans="1:3" s="338" customFormat="1">
      <c r="A44" s="183"/>
      <c r="B44" s="195"/>
      <c r="C44" s="178"/>
    </row>
    <row r="45" spans="1:3" s="338" customFormat="1">
      <c r="A45" s="183" t="s">
        <v>717</v>
      </c>
      <c r="B45" s="190" t="s">
        <v>718</v>
      </c>
      <c r="C45" s="178"/>
    </row>
    <row r="46" spans="1:3" ht="84">
      <c r="A46" s="183"/>
      <c r="B46" s="372" t="s">
        <v>598</v>
      </c>
      <c r="C46" s="170"/>
    </row>
    <row r="47" spans="1:3">
      <c r="A47" s="183">
        <v>6.5</v>
      </c>
      <c r="B47" s="187" t="s">
        <v>113</v>
      </c>
      <c r="C47" s="165"/>
    </row>
    <row r="48" spans="1:3">
      <c r="A48" s="183"/>
      <c r="B48" s="196" t="s">
        <v>127</v>
      </c>
      <c r="C48" s="165"/>
    </row>
    <row r="49" spans="1:3">
      <c r="A49" s="183"/>
      <c r="B49" s="195" t="s">
        <v>128</v>
      </c>
      <c r="C49" s="165"/>
    </row>
    <row r="50" spans="1:3">
      <c r="A50" s="183"/>
      <c r="B50" s="195" t="s">
        <v>129</v>
      </c>
      <c r="C50" s="165"/>
    </row>
    <row r="51" spans="1:3">
      <c r="A51" s="183"/>
      <c r="B51" s="195" t="s">
        <v>449</v>
      </c>
      <c r="C51" s="165"/>
    </row>
    <row r="52" spans="1:3">
      <c r="A52" s="183"/>
      <c r="B52" s="195" t="s">
        <v>599</v>
      </c>
      <c r="C52" s="170"/>
    </row>
    <row r="53" spans="1:3">
      <c r="A53" s="183"/>
      <c r="B53" s="189"/>
      <c r="C53" s="170"/>
    </row>
    <row r="54" spans="1:3" s="72" customFormat="1">
      <c r="A54" s="183">
        <v>6.6</v>
      </c>
      <c r="B54" s="187" t="s">
        <v>115</v>
      </c>
      <c r="C54" s="165"/>
    </row>
    <row r="55" spans="1:3" s="72" customFormat="1" ht="28">
      <c r="A55" s="183"/>
      <c r="B55" s="189" t="s">
        <v>187</v>
      </c>
      <c r="C55" s="170"/>
    </row>
    <row r="56" spans="1:3" s="72" customFormat="1">
      <c r="A56" s="183"/>
      <c r="B56" s="186"/>
      <c r="C56" s="170"/>
    </row>
    <row r="57" spans="1:3">
      <c r="A57" s="183">
        <v>6.7</v>
      </c>
      <c r="B57" s="187" t="s">
        <v>253</v>
      </c>
      <c r="C57" s="165"/>
    </row>
    <row r="58" spans="1:3">
      <c r="A58" s="183"/>
      <c r="B58" s="182" t="s">
        <v>450</v>
      </c>
      <c r="C58" s="165"/>
    </row>
    <row r="59" spans="1:3" ht="28">
      <c r="A59" s="183"/>
      <c r="B59" s="196" t="s">
        <v>118</v>
      </c>
      <c r="C59" s="178"/>
    </row>
    <row r="60" spans="1:3" ht="28">
      <c r="A60" s="183"/>
      <c r="B60" s="195" t="s">
        <v>62</v>
      </c>
      <c r="C60" s="178"/>
    </row>
    <row r="61" spans="1:3">
      <c r="A61" s="183"/>
      <c r="B61" s="195" t="s">
        <v>119</v>
      </c>
      <c r="C61" s="178"/>
    </row>
    <row r="62" spans="1:3">
      <c r="A62" s="183"/>
      <c r="B62" s="189"/>
      <c r="C62" s="170"/>
    </row>
    <row r="63" spans="1:3">
      <c r="A63" s="183"/>
      <c r="B63" s="189"/>
      <c r="C63" s="170"/>
    </row>
    <row r="64" spans="1:3">
      <c r="A64" s="183"/>
      <c r="B64" s="186"/>
      <c r="C64" s="170"/>
    </row>
    <row r="65" spans="1:3">
      <c r="A65" s="197" t="s">
        <v>281</v>
      </c>
      <c r="B65" s="187" t="s">
        <v>116</v>
      </c>
      <c r="C65" s="165"/>
    </row>
    <row r="66" spans="1:3" ht="42">
      <c r="A66" s="183"/>
      <c r="B66" s="196" t="s">
        <v>637</v>
      </c>
      <c r="C66" s="178"/>
    </row>
    <row r="67" spans="1:3">
      <c r="A67" s="183"/>
      <c r="B67" s="186"/>
      <c r="C67" s="170"/>
    </row>
    <row r="68" spans="1:3" ht="42">
      <c r="A68" s="183">
        <v>6.9</v>
      </c>
      <c r="B68" s="187" t="s">
        <v>555</v>
      </c>
      <c r="C68" s="165"/>
    </row>
    <row r="69" spans="1:3" ht="28">
      <c r="A69" s="183"/>
      <c r="B69" s="196" t="s">
        <v>188</v>
      </c>
      <c r="C69" s="178"/>
    </row>
    <row r="70" spans="1:3">
      <c r="A70" s="183"/>
      <c r="B70" s="186"/>
      <c r="C70" s="170"/>
    </row>
    <row r="71" spans="1:3">
      <c r="A71" s="183" t="s">
        <v>282</v>
      </c>
      <c r="B71" s="187" t="s">
        <v>189</v>
      </c>
      <c r="C71" s="165"/>
    </row>
    <row r="72" spans="1:3" ht="56">
      <c r="A72" s="183"/>
      <c r="B72" s="185" t="s">
        <v>562</v>
      </c>
      <c r="C72" s="170"/>
    </row>
    <row r="73" spans="1:3">
      <c r="A73" s="183"/>
      <c r="B73" s="186"/>
      <c r="C73" s="170"/>
    </row>
    <row r="74" spans="1:3">
      <c r="A74" s="183">
        <v>6.11</v>
      </c>
      <c r="B74" s="187" t="s">
        <v>554</v>
      </c>
      <c r="C74" s="165"/>
    </row>
    <row r="75" spans="1:3" ht="28">
      <c r="A75" s="183"/>
      <c r="B75" s="185" t="s">
        <v>190</v>
      </c>
      <c r="C75" s="170"/>
    </row>
    <row r="76" spans="1:3">
      <c r="A76" s="183" t="s">
        <v>13</v>
      </c>
      <c r="B76" s="190" t="s">
        <v>258</v>
      </c>
      <c r="C76" s="165"/>
    </row>
    <row r="77" spans="1:3" ht="25">
      <c r="A77" s="198" t="s">
        <v>46</v>
      </c>
      <c r="B77" s="189"/>
      <c r="C77" s="170"/>
    </row>
    <row r="78" spans="1:3">
      <c r="A78" s="198" t="s">
        <v>443</v>
      </c>
      <c r="B78" s="189"/>
      <c r="C78" s="170"/>
    </row>
    <row r="79" spans="1:3">
      <c r="A79" s="198"/>
      <c r="B79" s="189"/>
      <c r="C79" s="170"/>
    </row>
    <row r="80" spans="1:3">
      <c r="A80" s="199" t="s">
        <v>154</v>
      </c>
      <c r="B80" s="186"/>
      <c r="C80" s="170"/>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heetViews>
  <sheetFormatPr defaultColWidth="9" defaultRowHeight="14"/>
  <cols>
    <col min="1" max="1" width="7.1796875" style="200" customWidth="1"/>
    <col min="2" max="2" width="80.453125" style="71" customWidth="1"/>
    <col min="3" max="3" width="2.453125" style="71" customWidth="1"/>
    <col min="4" max="16384" width="9" style="59"/>
  </cols>
  <sheetData>
    <row r="1" spans="1:3" ht="28">
      <c r="A1" s="181">
        <v>7</v>
      </c>
      <c r="B1" s="182" t="s">
        <v>451</v>
      </c>
      <c r="C1" s="67"/>
    </row>
    <row r="2" spans="1:3">
      <c r="A2" s="183">
        <v>7.1</v>
      </c>
      <c r="B2" s="184" t="s">
        <v>109</v>
      </c>
      <c r="C2" s="67"/>
    </row>
    <row r="3" spans="1:3">
      <c r="A3" s="183"/>
      <c r="B3" s="185"/>
    </row>
    <row r="4" spans="1:3" s="338" customFormat="1">
      <c r="A4" s="183"/>
      <c r="B4" s="169" t="s">
        <v>651</v>
      </c>
      <c r="C4" s="71"/>
    </row>
    <row r="5" spans="1:3" s="338" customFormat="1">
      <c r="A5" s="183"/>
      <c r="B5" s="171" t="s">
        <v>727</v>
      </c>
      <c r="C5" s="71"/>
    </row>
    <row r="6" spans="1:3" s="338" customFormat="1">
      <c r="A6" s="183"/>
      <c r="B6" s="171" t="s">
        <v>652</v>
      </c>
      <c r="C6" s="71"/>
    </row>
    <row r="7" spans="1:3" s="338" customFormat="1">
      <c r="A7" s="183"/>
      <c r="B7" s="171" t="s">
        <v>653</v>
      </c>
      <c r="C7" s="71"/>
    </row>
    <row r="8" spans="1:3" s="338" customFormat="1">
      <c r="A8" s="183"/>
      <c r="B8" s="171" t="s">
        <v>654</v>
      </c>
      <c r="C8" s="71"/>
    </row>
    <row r="9" spans="1:3" s="338" customFormat="1">
      <c r="A9" s="183"/>
      <c r="B9" s="171" t="s">
        <v>654</v>
      </c>
      <c r="C9" s="71"/>
    </row>
    <row r="10" spans="1:3" s="338" customFormat="1">
      <c r="A10" s="183"/>
      <c r="B10" s="171" t="s">
        <v>655</v>
      </c>
      <c r="C10" s="71"/>
    </row>
    <row r="11" spans="1:3" s="338" customFormat="1">
      <c r="A11" s="183"/>
      <c r="B11" s="171" t="s">
        <v>656</v>
      </c>
      <c r="C11" s="71"/>
    </row>
    <row r="12" spans="1:3" s="338" customFormat="1">
      <c r="A12" s="183"/>
      <c r="B12" s="171" t="s">
        <v>726</v>
      </c>
      <c r="C12" s="71"/>
    </row>
    <row r="13" spans="1:3" s="338" customFormat="1">
      <c r="A13" s="183"/>
      <c r="B13" s="171"/>
      <c r="C13" s="71"/>
    </row>
    <row r="14" spans="1:3" s="338" customFormat="1">
      <c r="A14" s="183" t="s">
        <v>706</v>
      </c>
      <c r="B14" s="338" t="s">
        <v>703</v>
      </c>
      <c r="C14" s="71"/>
    </row>
    <row r="15" spans="1:3" s="338" customFormat="1">
      <c r="A15" s="183"/>
      <c r="C15" s="71"/>
    </row>
    <row r="16" spans="1:3" s="338" customFormat="1">
      <c r="A16" s="183" t="s">
        <v>707</v>
      </c>
      <c r="B16" s="338" t="s">
        <v>702</v>
      </c>
      <c r="C16" s="71"/>
    </row>
    <row r="17" spans="1:3">
      <c r="A17" s="183"/>
      <c r="B17" s="189"/>
    </row>
    <row r="18" spans="1:3">
      <c r="A18" s="183">
        <v>7.2</v>
      </c>
      <c r="B18" s="187" t="s">
        <v>110</v>
      </c>
      <c r="C18" s="67"/>
    </row>
    <row r="19" spans="1:3" ht="48.75" customHeight="1">
      <c r="A19" s="183"/>
      <c r="B19" s="201" t="s">
        <v>620</v>
      </c>
    </row>
    <row r="20" spans="1:3" s="338" customFormat="1" ht="15.75" customHeight="1">
      <c r="A20" s="183"/>
      <c r="B20" s="339"/>
      <c r="C20" s="71"/>
    </row>
    <row r="21" spans="1:3">
      <c r="A21" s="183"/>
      <c r="B21" s="186"/>
    </row>
    <row r="22" spans="1:3">
      <c r="A22" s="183">
        <v>7.3</v>
      </c>
      <c r="B22" s="187" t="s">
        <v>111</v>
      </c>
      <c r="C22" s="67"/>
    </row>
    <row r="23" spans="1:3">
      <c r="A23" s="183"/>
      <c r="B23" s="188" t="s">
        <v>155</v>
      </c>
      <c r="C23" s="67"/>
    </row>
    <row r="24" spans="1:3">
      <c r="A24" s="183"/>
      <c r="B24" s="189" t="s">
        <v>446</v>
      </c>
    </row>
    <row r="25" spans="1:3">
      <c r="A25" s="183"/>
      <c r="B25" s="189" t="s">
        <v>447</v>
      </c>
    </row>
    <row r="26" spans="1:3">
      <c r="A26" s="183"/>
      <c r="B26" s="189" t="s">
        <v>448</v>
      </c>
    </row>
    <row r="27" spans="1:3">
      <c r="A27" s="183"/>
      <c r="B27" s="189" t="s">
        <v>112</v>
      </c>
    </row>
    <row r="28" spans="1:3">
      <c r="A28" s="183"/>
      <c r="B28" s="189"/>
    </row>
    <row r="29" spans="1:3">
      <c r="A29" s="183" t="s">
        <v>38</v>
      </c>
      <c r="B29" s="190" t="s">
        <v>35</v>
      </c>
      <c r="C29" s="67"/>
    </row>
    <row r="30" spans="1:3">
      <c r="A30" s="183"/>
      <c r="B30" s="189"/>
    </row>
    <row r="31" spans="1:3">
      <c r="A31" s="183"/>
      <c r="B31" s="186"/>
    </row>
    <row r="32" spans="1:3">
      <c r="A32" s="183">
        <v>7.4</v>
      </c>
      <c r="B32" s="187" t="s">
        <v>713</v>
      </c>
      <c r="C32" s="67"/>
    </row>
    <row r="33" spans="1:3" ht="154">
      <c r="A33" s="183" t="s">
        <v>194</v>
      </c>
      <c r="B33" s="169" t="s">
        <v>712</v>
      </c>
      <c r="C33" s="73"/>
    </row>
    <row r="34" spans="1:3" ht="56">
      <c r="A34" s="183" t="s">
        <v>719</v>
      </c>
      <c r="B34" s="373" t="s">
        <v>714</v>
      </c>
      <c r="C34" s="204"/>
    </row>
    <row r="35" spans="1:3">
      <c r="A35" s="183"/>
      <c r="B35" s="169"/>
      <c r="C35" s="73"/>
    </row>
    <row r="36" spans="1:3">
      <c r="A36" s="183"/>
      <c r="B36" s="193" t="s">
        <v>123</v>
      </c>
      <c r="C36" s="67"/>
    </row>
    <row r="37" spans="1:3">
      <c r="A37" s="183"/>
      <c r="B37" s="192"/>
    </row>
    <row r="38" spans="1:3" ht="70">
      <c r="A38" s="183"/>
      <c r="B38" s="192" t="s">
        <v>138</v>
      </c>
    </row>
    <row r="39" spans="1:3">
      <c r="A39" s="183"/>
      <c r="B39" s="195" t="s">
        <v>139</v>
      </c>
    </row>
    <row r="40" spans="1:3">
      <c r="A40" s="183"/>
      <c r="B40" s="195"/>
    </row>
    <row r="41" spans="1:3">
      <c r="A41" s="183" t="s">
        <v>720</v>
      </c>
      <c r="B41" s="190" t="s">
        <v>718</v>
      </c>
    </row>
    <row r="42" spans="1:3" ht="84">
      <c r="A42" s="183"/>
      <c r="B42" s="372" t="s">
        <v>598</v>
      </c>
    </row>
    <row r="43" spans="1:3">
      <c r="A43" s="202"/>
      <c r="B43" s="203"/>
      <c r="C43" s="60"/>
    </row>
    <row r="44" spans="1:3">
      <c r="A44" s="183" t="s">
        <v>194</v>
      </c>
      <c r="B44" s="193" t="s">
        <v>123</v>
      </c>
      <c r="C44" s="61"/>
    </row>
    <row r="45" spans="1:3">
      <c r="A45" s="183"/>
      <c r="B45" s="192"/>
      <c r="C45" s="61"/>
    </row>
    <row r="46" spans="1:3" ht="70">
      <c r="A46" s="183"/>
      <c r="B46" s="192" t="s">
        <v>138</v>
      </c>
      <c r="C46" s="67"/>
    </row>
    <row r="47" spans="1:3">
      <c r="A47" s="183"/>
      <c r="B47" s="195" t="s">
        <v>139</v>
      </c>
      <c r="C47" s="75"/>
    </row>
    <row r="48" spans="1:3">
      <c r="A48" s="183"/>
      <c r="B48" s="186"/>
      <c r="C48" s="75"/>
    </row>
    <row r="49" spans="1:3">
      <c r="A49" s="183">
        <v>7.5</v>
      </c>
      <c r="B49" s="187" t="s">
        <v>113</v>
      </c>
      <c r="C49" s="75"/>
    </row>
    <row r="50" spans="1:3">
      <c r="A50" s="183"/>
      <c r="B50" s="196" t="s">
        <v>127</v>
      </c>
      <c r="C50" s="61"/>
    </row>
    <row r="51" spans="1:3">
      <c r="A51" s="183"/>
      <c r="B51" s="195" t="s">
        <v>128</v>
      </c>
      <c r="C51" s="60"/>
    </row>
    <row r="52" spans="1:3">
      <c r="A52" s="183"/>
      <c r="B52" s="195" t="s">
        <v>129</v>
      </c>
      <c r="C52" s="62"/>
    </row>
    <row r="53" spans="1:3">
      <c r="A53" s="183"/>
      <c r="B53" s="195" t="s">
        <v>449</v>
      </c>
      <c r="C53" s="61"/>
    </row>
    <row r="54" spans="1:3">
      <c r="A54" s="183"/>
      <c r="B54" s="195" t="s">
        <v>600</v>
      </c>
      <c r="C54" s="67"/>
    </row>
    <row r="55" spans="1:3">
      <c r="A55" s="183"/>
      <c r="B55" s="189"/>
      <c r="C55" s="75"/>
    </row>
    <row r="56" spans="1:3">
      <c r="A56" s="183">
        <v>7.6</v>
      </c>
      <c r="B56" s="205" t="s">
        <v>115</v>
      </c>
    </row>
    <row r="57" spans="1:3" ht="28">
      <c r="A57" s="183"/>
      <c r="B57" s="189" t="s">
        <v>187</v>
      </c>
      <c r="C57" s="60"/>
    </row>
    <row r="58" spans="1:3">
      <c r="A58" s="183"/>
      <c r="B58" s="186"/>
      <c r="C58" s="61"/>
    </row>
    <row r="59" spans="1:3">
      <c r="A59" s="183">
        <v>7.7</v>
      </c>
      <c r="B59" s="187" t="s">
        <v>253</v>
      </c>
      <c r="C59" s="61"/>
    </row>
    <row r="60" spans="1:3" ht="28">
      <c r="A60" s="183"/>
      <c r="B60" s="196" t="s">
        <v>118</v>
      </c>
      <c r="C60" s="60"/>
    </row>
    <row r="61" spans="1:3" ht="28">
      <c r="A61" s="183"/>
      <c r="B61" s="195" t="s">
        <v>62</v>
      </c>
      <c r="C61" s="61"/>
    </row>
    <row r="62" spans="1:3">
      <c r="A62" s="183"/>
      <c r="B62" s="195" t="s">
        <v>119</v>
      </c>
      <c r="C62" s="60"/>
    </row>
    <row r="63" spans="1:3">
      <c r="A63" s="183"/>
      <c r="B63" s="189"/>
      <c r="C63" s="61"/>
    </row>
    <row r="64" spans="1:3">
      <c r="A64" s="206" t="s">
        <v>454</v>
      </c>
      <c r="B64" s="187" t="s">
        <v>116</v>
      </c>
      <c r="C64" s="61"/>
    </row>
    <row r="65" spans="1:3" ht="42">
      <c r="A65" s="183"/>
      <c r="B65" s="196" t="s">
        <v>638</v>
      </c>
      <c r="C65" s="61"/>
    </row>
    <row r="66" spans="1:3">
      <c r="A66" s="183"/>
      <c r="B66" s="186"/>
      <c r="C66" s="61"/>
    </row>
    <row r="67" spans="1:3" ht="42">
      <c r="A67" s="183">
        <v>7.9</v>
      </c>
      <c r="B67" s="187" t="s">
        <v>555</v>
      </c>
    </row>
    <row r="68" spans="1:3" ht="28">
      <c r="A68" s="183"/>
      <c r="B68" s="196" t="s">
        <v>188</v>
      </c>
    </row>
    <row r="69" spans="1:3">
      <c r="A69" s="183"/>
      <c r="B69" s="186"/>
    </row>
    <row r="70" spans="1:3">
      <c r="A70" s="183" t="s">
        <v>455</v>
      </c>
      <c r="B70" s="187" t="s">
        <v>189</v>
      </c>
    </row>
    <row r="71" spans="1:3" ht="56">
      <c r="A71" s="183"/>
      <c r="B71" s="185" t="s">
        <v>562</v>
      </c>
    </row>
    <row r="72" spans="1:3">
      <c r="A72" s="183"/>
      <c r="B72" s="186"/>
    </row>
    <row r="73" spans="1:3">
      <c r="A73" s="183">
        <v>7.11</v>
      </c>
      <c r="B73" s="187" t="s">
        <v>554</v>
      </c>
    </row>
    <row r="74" spans="1:3" ht="28">
      <c r="A74" s="183"/>
      <c r="B74" s="185" t="s">
        <v>190</v>
      </c>
    </row>
    <row r="75" spans="1:3">
      <c r="A75" s="183" t="s">
        <v>13</v>
      </c>
      <c r="B75" s="190" t="s">
        <v>258</v>
      </c>
    </row>
    <row r="76" spans="1:3" ht="25">
      <c r="A76" s="198" t="s">
        <v>46</v>
      </c>
      <c r="B76" s="189"/>
    </row>
    <row r="77" spans="1:3">
      <c r="A77" s="198" t="s">
        <v>452</v>
      </c>
      <c r="B77" s="189"/>
    </row>
    <row r="78" spans="1:3" ht="25">
      <c r="A78" s="198" t="s">
        <v>283</v>
      </c>
      <c r="B78" s="189"/>
    </row>
    <row r="79" spans="1:3">
      <c r="A79" s="199" t="s">
        <v>154</v>
      </c>
      <c r="B79" s="186"/>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heetViews>
  <sheetFormatPr defaultColWidth="9" defaultRowHeight="14"/>
  <cols>
    <col min="1" max="1" width="7.1796875" style="200" customWidth="1"/>
    <col min="2" max="2" width="80.453125" style="71" customWidth="1"/>
    <col min="3" max="3" width="1.453125" style="71" customWidth="1"/>
    <col min="4" max="16384" width="9" style="59"/>
  </cols>
  <sheetData>
    <row r="1" spans="1:3" ht="28">
      <c r="A1" s="181">
        <v>8</v>
      </c>
      <c r="B1" s="182" t="s">
        <v>453</v>
      </c>
      <c r="C1" s="165"/>
    </row>
    <row r="2" spans="1:3">
      <c r="A2" s="183">
        <v>8.1</v>
      </c>
      <c r="B2" s="184" t="s">
        <v>109</v>
      </c>
      <c r="C2" s="165"/>
    </row>
    <row r="3" spans="1:3">
      <c r="A3" s="183"/>
      <c r="B3" s="185"/>
      <c r="C3" s="170"/>
    </row>
    <row r="4" spans="1:3" s="338" customFormat="1">
      <c r="A4" s="183"/>
      <c r="B4" s="169" t="s">
        <v>651</v>
      </c>
      <c r="C4" s="170"/>
    </row>
    <row r="5" spans="1:3" s="338" customFormat="1">
      <c r="A5" s="183"/>
      <c r="B5" s="171" t="s">
        <v>727</v>
      </c>
      <c r="C5" s="170"/>
    </row>
    <row r="6" spans="1:3" s="338" customFormat="1">
      <c r="A6" s="183"/>
      <c r="B6" s="171" t="s">
        <v>652</v>
      </c>
      <c r="C6" s="170"/>
    </row>
    <row r="7" spans="1:3" s="338" customFormat="1">
      <c r="A7" s="183"/>
      <c r="B7" s="171" t="s">
        <v>653</v>
      </c>
      <c r="C7" s="170"/>
    </row>
    <row r="8" spans="1:3" s="338" customFormat="1">
      <c r="A8" s="183"/>
      <c r="B8" s="171" t="s">
        <v>654</v>
      </c>
      <c r="C8" s="170"/>
    </row>
    <row r="9" spans="1:3" s="338" customFormat="1">
      <c r="A9" s="183"/>
      <c r="B9" s="171" t="s">
        <v>654</v>
      </c>
      <c r="C9" s="170"/>
    </row>
    <row r="10" spans="1:3" s="338" customFormat="1">
      <c r="A10" s="183"/>
      <c r="B10" s="171" t="s">
        <v>655</v>
      </c>
      <c r="C10" s="170"/>
    </row>
    <row r="11" spans="1:3" s="338" customFormat="1">
      <c r="A11" s="183"/>
      <c r="B11" s="171" t="s">
        <v>656</v>
      </c>
      <c r="C11" s="170"/>
    </row>
    <row r="12" spans="1:3" s="338" customFormat="1">
      <c r="A12" s="183"/>
      <c r="B12" s="171" t="s">
        <v>726</v>
      </c>
      <c r="C12" s="170"/>
    </row>
    <row r="13" spans="1:3" s="338" customFormat="1">
      <c r="A13" s="183"/>
      <c r="B13" s="171"/>
      <c r="C13" s="170"/>
    </row>
    <row r="14" spans="1:3" s="338" customFormat="1">
      <c r="A14" s="183" t="s">
        <v>708</v>
      </c>
      <c r="B14" s="338" t="s">
        <v>703</v>
      </c>
      <c r="C14" s="170"/>
    </row>
    <row r="15" spans="1:3" s="338" customFormat="1">
      <c r="A15" s="183"/>
      <c r="C15" s="170"/>
    </row>
    <row r="16" spans="1:3" s="338" customFormat="1">
      <c r="A16" s="183" t="s">
        <v>709</v>
      </c>
      <c r="B16" s="338" t="s">
        <v>702</v>
      </c>
      <c r="C16" s="170"/>
    </row>
    <row r="17" spans="1:3">
      <c r="A17" s="183"/>
      <c r="B17" s="186"/>
      <c r="C17" s="170"/>
    </row>
    <row r="18" spans="1:3">
      <c r="A18" s="183">
        <v>8.1999999999999993</v>
      </c>
      <c r="B18" s="187" t="s">
        <v>110</v>
      </c>
      <c r="C18" s="165"/>
    </row>
    <row r="19" spans="1:3" ht="54.75" customHeight="1">
      <c r="A19" s="183"/>
      <c r="B19" s="201" t="s">
        <v>620</v>
      </c>
      <c r="C19" s="170"/>
    </row>
    <row r="20" spans="1:3" s="338" customFormat="1" ht="15" customHeight="1">
      <c r="A20" s="183"/>
      <c r="B20" s="339"/>
      <c r="C20" s="170"/>
    </row>
    <row r="21" spans="1:3">
      <c r="A21" s="183"/>
      <c r="B21" s="186"/>
      <c r="C21" s="170"/>
    </row>
    <row r="22" spans="1:3">
      <c r="A22" s="183">
        <v>8.3000000000000007</v>
      </c>
      <c r="B22" s="187" t="s">
        <v>111</v>
      </c>
      <c r="C22" s="165"/>
    </row>
    <row r="23" spans="1:3">
      <c r="A23" s="183"/>
      <c r="B23" s="188" t="s">
        <v>155</v>
      </c>
      <c r="C23" s="165"/>
    </row>
    <row r="24" spans="1:3">
      <c r="A24" s="183"/>
      <c r="B24" s="189" t="s">
        <v>446</v>
      </c>
      <c r="C24" s="170"/>
    </row>
    <row r="25" spans="1:3">
      <c r="A25" s="183"/>
      <c r="B25" s="189" t="s">
        <v>447</v>
      </c>
      <c r="C25" s="170"/>
    </row>
    <row r="26" spans="1:3">
      <c r="A26" s="183"/>
      <c r="B26" s="189" t="s">
        <v>448</v>
      </c>
      <c r="C26" s="170"/>
    </row>
    <row r="27" spans="1:3">
      <c r="A27" s="183"/>
      <c r="B27" s="189" t="s">
        <v>112</v>
      </c>
      <c r="C27" s="170"/>
    </row>
    <row r="28" spans="1:3">
      <c r="A28" s="183"/>
      <c r="B28" s="189"/>
      <c r="C28" s="170"/>
    </row>
    <row r="29" spans="1:3">
      <c r="A29" s="183" t="s">
        <v>257</v>
      </c>
      <c r="B29" s="190" t="s">
        <v>35</v>
      </c>
      <c r="C29" s="165"/>
    </row>
    <row r="30" spans="1:3">
      <c r="A30" s="183"/>
      <c r="B30" s="189"/>
      <c r="C30" s="170"/>
    </row>
    <row r="31" spans="1:3">
      <c r="A31" s="183"/>
      <c r="B31" s="186"/>
      <c r="C31" s="170"/>
    </row>
    <row r="32" spans="1:3">
      <c r="A32" s="183">
        <v>8.4</v>
      </c>
      <c r="B32" s="187" t="s">
        <v>713</v>
      </c>
      <c r="C32" s="175"/>
    </row>
    <row r="33" spans="1:3" ht="154">
      <c r="A33" s="183" t="s">
        <v>208</v>
      </c>
      <c r="B33" s="169" t="s">
        <v>712</v>
      </c>
      <c r="C33" s="194"/>
    </row>
    <row r="34" spans="1:3" ht="56">
      <c r="A34" s="183" t="s">
        <v>721</v>
      </c>
      <c r="B34" s="373" t="s">
        <v>714</v>
      </c>
      <c r="C34" s="175"/>
    </row>
    <row r="35" spans="1:3">
      <c r="A35" s="183"/>
      <c r="B35" s="169"/>
      <c r="C35" s="175"/>
    </row>
    <row r="36" spans="1:3">
      <c r="A36" s="183"/>
      <c r="B36" s="193" t="s">
        <v>123</v>
      </c>
      <c r="C36" s="178"/>
    </row>
    <row r="37" spans="1:3">
      <c r="A37" s="183"/>
      <c r="B37" s="192"/>
      <c r="C37" s="170"/>
    </row>
    <row r="38" spans="1:3" ht="70">
      <c r="A38" s="183"/>
      <c r="B38" s="192" t="s">
        <v>138</v>
      </c>
      <c r="C38" s="165"/>
    </row>
    <row r="39" spans="1:3">
      <c r="A39" s="183"/>
      <c r="B39" s="195" t="s">
        <v>139</v>
      </c>
      <c r="C39" s="170"/>
    </row>
    <row r="40" spans="1:3">
      <c r="A40" s="183"/>
      <c r="B40" s="195"/>
      <c r="C40" s="170"/>
    </row>
    <row r="41" spans="1:3">
      <c r="A41" s="183" t="s">
        <v>722</v>
      </c>
      <c r="B41" s="190" t="s">
        <v>718</v>
      </c>
      <c r="C41" s="170"/>
    </row>
    <row r="42" spans="1:3" ht="84">
      <c r="A42" s="183"/>
      <c r="B42" s="374" t="s">
        <v>598</v>
      </c>
      <c r="C42" s="170"/>
    </row>
    <row r="43" spans="1:3">
      <c r="A43" s="183"/>
      <c r="B43" s="186"/>
      <c r="C43" s="165"/>
    </row>
    <row r="44" spans="1:3">
      <c r="A44" s="183">
        <v>8.5</v>
      </c>
      <c r="B44" s="187" t="s">
        <v>113</v>
      </c>
      <c r="C44" s="178"/>
    </row>
    <row r="45" spans="1:3">
      <c r="A45" s="183"/>
      <c r="B45" s="196" t="s">
        <v>127</v>
      </c>
      <c r="C45" s="170"/>
    </row>
    <row r="46" spans="1:3">
      <c r="A46" s="183"/>
      <c r="B46" s="195" t="s">
        <v>128</v>
      </c>
      <c r="C46" s="165"/>
    </row>
    <row r="47" spans="1:3">
      <c r="A47" s="183"/>
      <c r="B47" s="195" t="s">
        <v>129</v>
      </c>
      <c r="C47" s="178"/>
    </row>
    <row r="48" spans="1:3">
      <c r="A48" s="183"/>
      <c r="B48" s="195" t="s">
        <v>449</v>
      </c>
      <c r="C48" s="170"/>
    </row>
    <row r="49" spans="1:3">
      <c r="A49" s="183"/>
      <c r="B49" s="195" t="s">
        <v>599</v>
      </c>
      <c r="C49" s="165"/>
    </row>
    <row r="50" spans="1:3">
      <c r="A50" s="183"/>
      <c r="B50" s="186"/>
      <c r="C50" s="170"/>
    </row>
    <row r="51" spans="1:3">
      <c r="A51" s="183">
        <v>8.6</v>
      </c>
      <c r="B51" s="187" t="s">
        <v>115</v>
      </c>
      <c r="C51" s="170"/>
    </row>
    <row r="52" spans="1:3" ht="28">
      <c r="A52" s="183"/>
      <c r="B52" s="185" t="s">
        <v>187</v>
      </c>
      <c r="C52" s="165"/>
    </row>
    <row r="53" spans="1:3">
      <c r="A53" s="183"/>
      <c r="B53" s="186"/>
      <c r="C53" s="170"/>
    </row>
    <row r="54" spans="1:3">
      <c r="A54" s="183">
        <v>8.6999999999999993</v>
      </c>
      <c r="B54" s="187" t="s">
        <v>253</v>
      </c>
      <c r="C54" s="165"/>
    </row>
    <row r="55" spans="1:3" ht="28">
      <c r="A55" s="183"/>
      <c r="B55" s="196" t="s">
        <v>118</v>
      </c>
      <c r="C55" s="170"/>
    </row>
    <row r="56" spans="1:3" ht="28">
      <c r="A56" s="183"/>
      <c r="B56" s="195" t="s">
        <v>62</v>
      </c>
      <c r="C56" s="170"/>
    </row>
    <row r="57" spans="1:3">
      <c r="A57" s="183"/>
      <c r="B57" s="195" t="s">
        <v>119</v>
      </c>
      <c r="C57" s="170"/>
    </row>
    <row r="58" spans="1:3">
      <c r="A58" s="183"/>
      <c r="B58" s="189"/>
      <c r="C58" s="170"/>
    </row>
    <row r="59" spans="1:3">
      <c r="A59" s="183"/>
      <c r="B59" s="186"/>
    </row>
    <row r="60" spans="1:3">
      <c r="A60" s="197" t="s">
        <v>456</v>
      </c>
      <c r="B60" s="187" t="s">
        <v>116</v>
      </c>
    </row>
    <row r="61" spans="1:3" ht="42">
      <c r="A61" s="183"/>
      <c r="B61" s="196" t="s">
        <v>638</v>
      </c>
    </row>
    <row r="62" spans="1:3">
      <c r="A62" s="183"/>
      <c r="B62" s="186"/>
    </row>
    <row r="63" spans="1:3" ht="42">
      <c r="A63" s="183" t="s">
        <v>457</v>
      </c>
      <c r="B63" s="187" t="s">
        <v>555</v>
      </c>
    </row>
    <row r="64" spans="1:3" ht="28">
      <c r="A64" s="183"/>
      <c r="B64" s="196" t="s">
        <v>188</v>
      </c>
    </row>
    <row r="65" spans="1:2">
      <c r="A65" s="183"/>
      <c r="B65" s="186"/>
    </row>
    <row r="66" spans="1:2">
      <c r="A66" s="183" t="s">
        <v>458</v>
      </c>
      <c r="B66" s="187" t="s">
        <v>189</v>
      </c>
    </row>
    <row r="67" spans="1:2" ht="56">
      <c r="A67" s="183"/>
      <c r="B67" s="185" t="s">
        <v>562</v>
      </c>
    </row>
    <row r="68" spans="1:2">
      <c r="A68" s="183"/>
      <c r="B68" s="186"/>
    </row>
    <row r="69" spans="1:2">
      <c r="A69" s="183">
        <v>8.11</v>
      </c>
      <c r="B69" s="187" t="s">
        <v>554</v>
      </c>
    </row>
    <row r="70" spans="1:2" ht="28">
      <c r="A70" s="183"/>
      <c r="B70" s="185" t="s">
        <v>190</v>
      </c>
    </row>
    <row r="71" spans="1:2">
      <c r="A71" s="183" t="s">
        <v>13</v>
      </c>
      <c r="B71" s="190" t="s">
        <v>258</v>
      </c>
    </row>
    <row r="72" spans="1:2" ht="25">
      <c r="A72" s="198" t="s">
        <v>46</v>
      </c>
      <c r="B72" s="189"/>
    </row>
    <row r="73" spans="1:2">
      <c r="A73" s="198"/>
      <c r="B73" s="189"/>
    </row>
    <row r="74" spans="1:2" ht="25">
      <c r="A74" s="198" t="s">
        <v>444</v>
      </c>
      <c r="B74" s="189"/>
    </row>
    <row r="75" spans="1:2">
      <c r="A75" s="199" t="s">
        <v>154</v>
      </c>
      <c r="B75" s="186"/>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
  <cols>
    <col min="1" max="1" width="7.1796875" style="200" customWidth="1"/>
    <col min="2" max="2" width="80.453125" style="71" customWidth="1"/>
    <col min="3" max="3" width="2" style="71" customWidth="1"/>
    <col min="4" max="16384" width="9" style="59"/>
  </cols>
  <sheetData>
    <row r="1" spans="1:3" ht="28">
      <c r="A1" s="181">
        <v>9</v>
      </c>
      <c r="B1" s="182" t="s">
        <v>459</v>
      </c>
      <c r="C1" s="67"/>
    </row>
    <row r="2" spans="1:3">
      <c r="A2" s="183">
        <v>9.1</v>
      </c>
      <c r="B2" s="184" t="s">
        <v>109</v>
      </c>
      <c r="C2" s="67"/>
    </row>
    <row r="3" spans="1:3">
      <c r="A3" s="183"/>
      <c r="B3" s="185"/>
    </row>
    <row r="4" spans="1:3" s="338" customFormat="1">
      <c r="A4" s="183"/>
      <c r="B4" s="169" t="s">
        <v>651</v>
      </c>
      <c r="C4" s="71"/>
    </row>
    <row r="5" spans="1:3" s="338" customFormat="1">
      <c r="A5" s="183"/>
      <c r="B5" s="171" t="s">
        <v>727</v>
      </c>
      <c r="C5" s="71"/>
    </row>
    <row r="6" spans="1:3" s="338" customFormat="1">
      <c r="A6" s="183"/>
      <c r="B6" s="171" t="s">
        <v>652</v>
      </c>
      <c r="C6" s="71"/>
    </row>
    <row r="7" spans="1:3" s="338" customFormat="1">
      <c r="A7" s="183"/>
      <c r="B7" s="171" t="s">
        <v>653</v>
      </c>
      <c r="C7" s="71"/>
    </row>
    <row r="8" spans="1:3" s="338" customFormat="1">
      <c r="A8" s="183"/>
      <c r="B8" s="171" t="s">
        <v>654</v>
      </c>
      <c r="C8" s="71"/>
    </row>
    <row r="9" spans="1:3" s="338" customFormat="1">
      <c r="A9" s="183"/>
      <c r="B9" s="171" t="s">
        <v>654</v>
      </c>
      <c r="C9" s="71"/>
    </row>
    <row r="10" spans="1:3" s="338" customFormat="1">
      <c r="A10" s="183"/>
      <c r="B10" s="171" t="s">
        <v>655</v>
      </c>
      <c r="C10" s="71"/>
    </row>
    <row r="11" spans="1:3" s="338" customFormat="1">
      <c r="A11" s="183"/>
      <c r="B11" s="171" t="s">
        <v>656</v>
      </c>
      <c r="C11" s="71"/>
    </row>
    <row r="12" spans="1:3" s="338" customFormat="1">
      <c r="A12" s="183"/>
      <c r="B12" s="171" t="s">
        <v>726</v>
      </c>
      <c r="C12" s="71"/>
    </row>
    <row r="13" spans="1:3" s="338" customFormat="1">
      <c r="A13" s="183"/>
      <c r="B13" s="171"/>
      <c r="C13" s="71"/>
    </row>
    <row r="14" spans="1:3" s="338" customFormat="1">
      <c r="A14" s="183" t="s">
        <v>710</v>
      </c>
      <c r="B14" s="338" t="s">
        <v>703</v>
      </c>
      <c r="C14" s="71"/>
    </row>
    <row r="15" spans="1:3" s="338" customFormat="1">
      <c r="A15" s="183"/>
      <c r="C15" s="71"/>
    </row>
    <row r="16" spans="1:3" s="338" customFormat="1">
      <c r="A16" s="183" t="s">
        <v>711</v>
      </c>
      <c r="B16" s="338" t="s">
        <v>702</v>
      </c>
      <c r="C16" s="71"/>
    </row>
    <row r="17" spans="1:3">
      <c r="A17" s="183"/>
      <c r="B17" s="186"/>
    </row>
    <row r="18" spans="1:3">
      <c r="A18" s="183">
        <v>9.1999999999999993</v>
      </c>
      <c r="B18" s="187" t="s">
        <v>110</v>
      </c>
      <c r="C18" s="67"/>
    </row>
    <row r="19" spans="1:3" ht="56.25" customHeight="1">
      <c r="A19" s="183"/>
      <c r="B19" s="201" t="s">
        <v>620</v>
      </c>
    </row>
    <row r="20" spans="1:3" s="338" customFormat="1" ht="15.75" customHeight="1">
      <c r="A20" s="183"/>
      <c r="B20" s="339"/>
      <c r="C20" s="71"/>
    </row>
    <row r="21" spans="1:3">
      <c r="A21" s="183"/>
      <c r="B21" s="186"/>
    </row>
    <row r="22" spans="1:3">
      <c r="A22" s="183">
        <v>9.3000000000000007</v>
      </c>
      <c r="B22" s="187" t="s">
        <v>111</v>
      </c>
      <c r="C22" s="67"/>
    </row>
    <row r="23" spans="1:3">
      <c r="A23" s="183"/>
      <c r="B23" s="188" t="s">
        <v>155</v>
      </c>
      <c r="C23" s="67"/>
    </row>
    <row r="24" spans="1:3">
      <c r="A24" s="183"/>
      <c r="B24" s="189" t="s">
        <v>446</v>
      </c>
    </row>
    <row r="25" spans="1:3">
      <c r="A25" s="183"/>
      <c r="B25" s="189" t="s">
        <v>447</v>
      </c>
    </row>
    <row r="26" spans="1:3">
      <c r="A26" s="183"/>
      <c r="B26" s="189" t="s">
        <v>448</v>
      </c>
    </row>
    <row r="27" spans="1:3">
      <c r="A27" s="183"/>
      <c r="B27" s="189" t="s">
        <v>112</v>
      </c>
    </row>
    <row r="28" spans="1:3">
      <c r="A28" s="183"/>
      <c r="B28" s="189"/>
    </row>
    <row r="29" spans="1:3">
      <c r="A29" s="183" t="s">
        <v>17</v>
      </c>
      <c r="B29" s="190" t="s">
        <v>35</v>
      </c>
      <c r="C29" s="67"/>
    </row>
    <row r="30" spans="1:3">
      <c r="A30" s="183"/>
      <c r="B30" s="189"/>
    </row>
    <row r="31" spans="1:3">
      <c r="A31" s="183"/>
      <c r="B31" s="186"/>
    </row>
    <row r="32" spans="1:3">
      <c r="A32" s="183">
        <v>9.4</v>
      </c>
      <c r="B32" s="187" t="s">
        <v>713</v>
      </c>
      <c r="C32" s="73"/>
    </row>
    <row r="33" spans="1:3" ht="154">
      <c r="A33" s="183" t="s">
        <v>252</v>
      </c>
      <c r="B33" s="169" t="s">
        <v>712</v>
      </c>
      <c r="C33" s="204"/>
    </row>
    <row r="34" spans="1:3" ht="56">
      <c r="A34" s="183" t="s">
        <v>723</v>
      </c>
      <c r="B34" s="373" t="s">
        <v>714</v>
      </c>
      <c r="C34" s="73"/>
    </row>
    <row r="35" spans="1:3">
      <c r="A35" s="183"/>
      <c r="B35" s="169"/>
      <c r="C35" s="73"/>
    </row>
    <row r="36" spans="1:3">
      <c r="A36" s="183"/>
      <c r="B36" s="193" t="s">
        <v>123</v>
      </c>
      <c r="C36" s="75"/>
    </row>
    <row r="37" spans="1:3">
      <c r="A37" s="183"/>
      <c r="B37" s="192"/>
    </row>
    <row r="38" spans="1:3" ht="70">
      <c r="A38" s="183"/>
      <c r="B38" s="192" t="s">
        <v>138</v>
      </c>
      <c r="C38" s="67"/>
    </row>
    <row r="39" spans="1:3">
      <c r="A39" s="183"/>
      <c r="B39" s="195" t="s">
        <v>139</v>
      </c>
    </row>
    <row r="40" spans="1:3">
      <c r="A40" s="183"/>
      <c r="B40" s="195"/>
    </row>
    <row r="41" spans="1:3">
      <c r="A41" s="183" t="s">
        <v>724</v>
      </c>
      <c r="B41" s="190" t="s">
        <v>718</v>
      </c>
    </row>
    <row r="42" spans="1:3" ht="84">
      <c r="A42" s="183"/>
      <c r="B42" s="374" t="s">
        <v>598</v>
      </c>
    </row>
    <row r="43" spans="1:3">
      <c r="A43" s="183"/>
      <c r="B43" s="186"/>
      <c r="C43" s="67"/>
    </row>
    <row r="44" spans="1:3">
      <c r="A44" s="183">
        <v>9.5</v>
      </c>
      <c r="B44" s="187" t="s">
        <v>113</v>
      </c>
      <c r="C44" s="75"/>
    </row>
    <row r="45" spans="1:3">
      <c r="A45" s="183"/>
      <c r="B45" s="196" t="s">
        <v>127</v>
      </c>
      <c r="C45" s="75"/>
    </row>
    <row r="46" spans="1:3">
      <c r="A46" s="183"/>
      <c r="B46" s="195" t="s">
        <v>128</v>
      </c>
      <c r="C46" s="75"/>
    </row>
    <row r="47" spans="1:3">
      <c r="A47" s="183"/>
      <c r="B47" s="195" t="s">
        <v>129</v>
      </c>
      <c r="C47" s="61"/>
    </row>
    <row r="48" spans="1:3">
      <c r="A48" s="183"/>
      <c r="B48" s="195" t="s">
        <v>449</v>
      </c>
      <c r="C48" s="60"/>
    </row>
    <row r="49" spans="1:3">
      <c r="A49" s="183"/>
      <c r="B49" s="195" t="s">
        <v>600</v>
      </c>
      <c r="C49" s="62"/>
    </row>
    <row r="50" spans="1:3">
      <c r="A50" s="183"/>
      <c r="B50" s="189"/>
      <c r="C50" s="61"/>
    </row>
    <row r="51" spans="1:3">
      <c r="A51" s="183"/>
      <c r="B51" s="186"/>
      <c r="C51" s="67"/>
    </row>
    <row r="52" spans="1:3">
      <c r="A52" s="183">
        <v>9.6</v>
      </c>
      <c r="B52" s="187" t="s">
        <v>115</v>
      </c>
      <c r="C52" s="75"/>
    </row>
    <row r="53" spans="1:3" ht="28">
      <c r="A53" s="183"/>
      <c r="B53" s="185" t="s">
        <v>187</v>
      </c>
      <c r="C53" s="170"/>
    </row>
    <row r="54" spans="1:3">
      <c r="A54" s="183"/>
      <c r="B54" s="186"/>
      <c r="C54" s="165"/>
    </row>
    <row r="55" spans="1:3">
      <c r="A55" s="183">
        <v>9.6999999999999993</v>
      </c>
      <c r="B55" s="187" t="s">
        <v>253</v>
      </c>
      <c r="C55" s="170"/>
    </row>
    <row r="56" spans="1:3" ht="28">
      <c r="A56" s="183"/>
      <c r="B56" s="196" t="s">
        <v>118</v>
      </c>
      <c r="C56" s="170"/>
    </row>
    <row r="57" spans="1:3" ht="28">
      <c r="A57" s="183"/>
      <c r="B57" s="195" t="s">
        <v>62</v>
      </c>
      <c r="C57" s="165"/>
    </row>
    <row r="58" spans="1:3">
      <c r="A58" s="183"/>
      <c r="B58" s="195" t="s">
        <v>119</v>
      </c>
      <c r="C58" s="170"/>
    </row>
    <row r="59" spans="1:3">
      <c r="A59" s="183"/>
      <c r="B59" s="189"/>
      <c r="C59" s="165"/>
    </row>
    <row r="60" spans="1:3">
      <c r="A60" s="197" t="s">
        <v>460</v>
      </c>
      <c r="B60" s="187" t="s">
        <v>116</v>
      </c>
      <c r="C60" s="170"/>
    </row>
    <row r="61" spans="1:3" ht="42">
      <c r="A61" s="183"/>
      <c r="B61" s="196" t="s">
        <v>638</v>
      </c>
      <c r="C61" s="170"/>
    </row>
    <row r="62" spans="1:3">
      <c r="A62" s="183"/>
      <c r="B62" s="186"/>
      <c r="C62" s="170"/>
    </row>
    <row r="63" spans="1:3" ht="42">
      <c r="A63" s="183" t="s">
        <v>461</v>
      </c>
      <c r="B63" s="187" t="s">
        <v>555</v>
      </c>
      <c r="C63" s="170"/>
    </row>
    <row r="64" spans="1:3" ht="28">
      <c r="A64" s="183"/>
      <c r="B64" s="196" t="s">
        <v>188</v>
      </c>
    </row>
    <row r="65" spans="1:2">
      <c r="A65" s="183"/>
      <c r="B65" s="186"/>
    </row>
    <row r="66" spans="1:2">
      <c r="A66" s="183" t="s">
        <v>284</v>
      </c>
      <c r="B66" s="187" t="s">
        <v>189</v>
      </c>
    </row>
    <row r="67" spans="1:2" ht="56">
      <c r="A67" s="183"/>
      <c r="B67" s="185" t="s">
        <v>562</v>
      </c>
    </row>
    <row r="68" spans="1:2">
      <c r="A68" s="183"/>
      <c r="B68" s="186"/>
    </row>
    <row r="69" spans="1:2">
      <c r="A69" s="183">
        <v>9.11</v>
      </c>
      <c r="B69" s="187" t="s">
        <v>554</v>
      </c>
    </row>
    <row r="70" spans="1:2" ht="28">
      <c r="A70" s="183"/>
      <c r="B70" s="185" t="s">
        <v>190</v>
      </c>
    </row>
    <row r="71" spans="1:2">
      <c r="A71" s="183" t="s">
        <v>13</v>
      </c>
      <c r="B71" s="190" t="s">
        <v>258</v>
      </c>
    </row>
    <row r="72" spans="1:2" ht="25">
      <c r="A72" s="198" t="s">
        <v>46</v>
      </c>
      <c r="B72" s="189"/>
    </row>
    <row r="73" spans="1:2">
      <c r="A73" s="198"/>
      <c r="B73" s="189"/>
    </row>
    <row r="74" spans="1:2" ht="25">
      <c r="A74" s="198" t="s">
        <v>444</v>
      </c>
      <c r="B74" s="189"/>
    </row>
    <row r="75" spans="1:2">
      <c r="A75" s="199" t="s">
        <v>154</v>
      </c>
      <c r="B75" s="186"/>
    </row>
  </sheetData>
  <phoneticPr fontId="6"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Cover</vt:lpstr>
      <vt:lpstr>1 Basic info</vt:lpstr>
      <vt:lpstr>2 Findings</vt:lpstr>
      <vt:lpstr>3 MA Cert process</vt:lpstr>
      <vt:lpstr>5 MA Org Structure+Management</vt:lpstr>
      <vt:lpstr>6 S1</vt:lpstr>
      <vt:lpstr>7 S2</vt:lpstr>
      <vt:lpstr>8 S3</vt:lpstr>
      <vt:lpstr>9 S4</vt:lpstr>
      <vt:lpstr>A1 Checklist</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 Certification Forest Certification Public Report</dc:title>
  <dc:creator>Gus Hellier</dc:creator>
  <cp:lastModifiedBy>Rebecca Pugh</cp:lastModifiedBy>
  <cp:lastPrinted>2022-02-02T11:14:33Z</cp:lastPrinted>
  <dcterms:created xsi:type="dcterms:W3CDTF">2005-01-24T17:03:19Z</dcterms:created>
  <dcterms:modified xsi:type="dcterms:W3CDTF">2022-03-01T11:59:00Z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588358-c3f1-4695-a290-e2f70d15689d_Enabled">
    <vt:lpwstr>true</vt:lpwstr>
  </property>
  <property fmtid="{D5CDD505-2E9C-101B-9397-08002B2CF9AE}" pid="3" name="MSIP_Label_c8588358-c3f1-4695-a290-e2f70d15689d_SetDate">
    <vt:lpwstr>2022-03-01T10:55:39Z</vt:lpwstr>
  </property>
  <property fmtid="{D5CDD505-2E9C-101B-9397-08002B2CF9AE}" pid="4" name="MSIP_Label_c8588358-c3f1-4695-a290-e2f70d15689d_Method">
    <vt:lpwstr>Privileged</vt:lpwstr>
  </property>
  <property fmtid="{D5CDD505-2E9C-101B-9397-08002B2CF9AE}" pid="5" name="MSIP_Label_c8588358-c3f1-4695-a290-e2f70d15689d_Name">
    <vt:lpwstr>Official – General</vt:lpwstr>
  </property>
  <property fmtid="{D5CDD505-2E9C-101B-9397-08002B2CF9AE}" pid="6" name="MSIP_Label_c8588358-c3f1-4695-a290-e2f70d15689d_SiteId">
    <vt:lpwstr>a1ba59b9-7204-48d8-a360-7770245ad4a9</vt:lpwstr>
  </property>
  <property fmtid="{D5CDD505-2E9C-101B-9397-08002B2CF9AE}" pid="7" name="MSIP_Label_c8588358-c3f1-4695-a290-e2f70d15689d_ActionId">
    <vt:lpwstr>5fc144bb-2450-4992-90b5-3ba330854323</vt:lpwstr>
  </property>
  <property fmtid="{D5CDD505-2E9C-101B-9397-08002B2CF9AE}" pid="8" name="MSIP_Label_c8588358-c3f1-4695-a290-e2f70d15689d_ContentBits">
    <vt:lpwstr>0</vt:lpwstr>
  </property>
</Properties>
</file>