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8800" windowHeight="11265" activeTab="2"/>
  </bookViews>
  <sheets>
    <sheet name="Guidance" sheetId="3" r:id="rId1"/>
    <sheet name="Expected Contributions by AHMA" sheetId="6" r:id="rId2"/>
    <sheet name="Affordable Housing Statement" sheetId="1" r:id="rId3"/>
    <sheet name="Student Housing AHS" sheetId="5" r:id="rId4"/>
  </sheets>
  <definedNames>
    <definedName name="_xlnm.Print_Area" localSheetId="2">'Affordable Housing Statement'!$B$1:$D$393</definedName>
    <definedName name="_xlnm.Print_Area" localSheetId="0">Guidance!$B$2:$D$37</definedName>
    <definedName name="_xlnm.Print_Area" localSheetId="3">'Student Housing AHS'!$B$2:$C$46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1" l="1"/>
  <c r="C35" i="5" l="1"/>
  <c r="D24" i="1"/>
  <c r="D28" i="1" s="1"/>
  <c r="C24" i="5" l="1"/>
  <c r="C27" i="5" s="1"/>
  <c r="C31" i="5" l="1"/>
  <c r="C39" i="5" s="1"/>
  <c r="C25" i="5"/>
</calcChain>
</file>

<file path=xl/comments1.xml><?xml version="1.0" encoding="utf-8"?>
<comments xmlns="http://schemas.openxmlformats.org/spreadsheetml/2006/main">
  <authors>
    <author>dm92022</author>
    <author>Mason Dave</author>
  </authors>
  <commentList>
    <comment ref="D5" authorId="0">
      <text>
        <r>
          <rPr>
            <sz val="10"/>
            <color indexed="81"/>
            <rFont val="Arial"/>
            <family val="2"/>
          </rPr>
          <t>Office Use Only</t>
        </r>
      </text>
    </comment>
    <comment ref="B10" authorId="0">
      <text>
        <r>
          <rPr>
            <sz val="10"/>
            <color indexed="81"/>
            <rFont val="Arial"/>
            <family val="2"/>
          </rPr>
          <t>e.g. name, address, postcode...</t>
        </r>
      </text>
    </comment>
    <comment ref="D14" authorId="0">
      <text>
        <r>
          <rPr>
            <sz val="10"/>
            <color indexed="81"/>
            <rFont val="Arial"/>
            <family val="2"/>
          </rPr>
          <t>Date at which information within the Affordable Housing Statement is valid.</t>
        </r>
      </text>
    </comment>
    <comment ref="D20" authorId="0">
      <text>
        <r>
          <rPr>
            <sz val="10"/>
            <color indexed="81"/>
            <rFont val="Arial"/>
            <family val="2"/>
          </rPr>
          <t>DO NOT ENTER DATA IN THIS CELL.</t>
        </r>
        <r>
          <rPr>
            <sz val="8"/>
            <color indexed="81"/>
            <rFont val="Tahoma"/>
            <family val="2"/>
          </rPr>
          <t xml:space="preserve">
</t>
        </r>
        <r>
          <rPr>
            <sz val="10"/>
            <color indexed="81"/>
            <rFont val="Arial"/>
            <family val="2"/>
          </rPr>
          <t>Figure automatically calculated from data entered in the Schedule of Accommodation (below).</t>
        </r>
      </text>
    </comment>
    <comment ref="D24" authorId="1">
      <text>
        <r>
          <rPr>
            <sz val="9"/>
            <color indexed="81"/>
            <rFont val="Tahoma"/>
            <family val="2"/>
          </rPr>
          <t xml:space="preserve">DO NOT ENTER DATA IN THIS CELL. Figure generated by choice of Affordable Housing Market Area
</t>
        </r>
      </text>
    </comment>
    <comment ref="D26" authorId="0">
      <text>
        <r>
          <rPr>
            <sz val="10"/>
            <color indexed="81"/>
            <rFont val="Arial"/>
            <family val="2"/>
          </rPr>
          <t>APPLICANT TO ENTER</t>
        </r>
      </text>
    </comment>
    <comment ref="D28" authorId="0">
      <text>
        <r>
          <rPr>
            <sz val="10"/>
            <color indexed="81"/>
            <rFont val="Arial"/>
            <family val="2"/>
          </rPr>
          <t>DO NOT ENTER DATA WITHIN THIS CELL.
Expected Contribution (£) automatically generated by formula:
(A - B) x (C x D)
where
A = Estimated Value per sq.m. (£)
B = Transfer Price per sq.m (£)
C = Expected Contribution (%)
D = Total Internal Area (sq.m.)</t>
        </r>
      </text>
    </comment>
  </commentList>
</comments>
</file>

<file path=xl/comments2.xml><?xml version="1.0" encoding="utf-8"?>
<comments xmlns="http://schemas.openxmlformats.org/spreadsheetml/2006/main">
  <authors>
    <author>dm92022</author>
    <author>Mason Dave</author>
    <author>Wells Emma</author>
  </authors>
  <commentList>
    <comment ref="C6" authorId="0">
      <text>
        <r>
          <rPr>
            <sz val="10"/>
            <color indexed="81"/>
            <rFont val="Arial"/>
            <family val="2"/>
          </rPr>
          <t>Office Use Only</t>
        </r>
      </text>
    </comment>
    <comment ref="B11" authorId="0">
      <text>
        <r>
          <rPr>
            <sz val="10"/>
            <color indexed="81"/>
            <rFont val="Arial"/>
            <family val="2"/>
          </rPr>
          <t>e.g. name, address, postcode...</t>
        </r>
      </text>
    </comment>
    <comment ref="C16" authorId="0">
      <text>
        <r>
          <rPr>
            <sz val="10"/>
            <color indexed="81"/>
            <rFont val="Arial"/>
            <family val="2"/>
          </rPr>
          <t>Date at which information within the Affordable Housing Statement is valid.</t>
        </r>
      </text>
    </comment>
    <comment ref="C18" authorId="0">
      <text>
        <r>
          <rPr>
            <sz val="10"/>
            <color indexed="81"/>
            <rFont val="Arial"/>
            <family val="2"/>
          </rPr>
          <t>Pick from the drop down list of 12 Affordable Housing Market Areas within Sheffield (click within the cell to bring up an arrow; click on the arrow to display the list)</t>
        </r>
      </text>
    </comment>
    <comment ref="C20" authorId="0">
      <text>
        <r>
          <rPr>
            <sz val="10"/>
            <color indexed="81"/>
            <rFont val="Arial"/>
            <family val="2"/>
          </rPr>
          <t>APPLICANT TO ENTER
Minimum 60 bedspaces.
There is no affordable housing requirement on smaller student housing developments.</t>
        </r>
      </text>
    </comment>
    <comment ref="C24" authorId="0">
      <text>
        <r>
          <rPr>
            <sz val="10"/>
            <color indexed="81"/>
            <rFont val="Arial"/>
            <family val="2"/>
          </rPr>
          <t>DO NOT ENTER DATA WITHIN THIS CELL.</t>
        </r>
        <r>
          <rPr>
            <sz val="8"/>
            <color indexed="81"/>
            <rFont val="Tahoma"/>
            <family val="2"/>
          </rPr>
          <t xml:space="preserve">
</t>
        </r>
        <r>
          <rPr>
            <sz val="10"/>
            <color indexed="81"/>
            <rFont val="Arial"/>
            <family val="2"/>
          </rPr>
          <t>Equivalent number of units automatically generated by number of bedspaces.</t>
        </r>
      </text>
    </comment>
    <comment ref="C25" authorId="0">
      <text>
        <r>
          <rPr>
            <sz val="10"/>
            <color indexed="81"/>
            <rFont val="Arial"/>
            <family val="2"/>
          </rPr>
          <t>DO NOT ENTER DATA WITHIN THIS CELL.
Size automatically generated by internal area.</t>
        </r>
      </text>
    </comment>
    <comment ref="C26" authorId="1">
      <text>
        <r>
          <rPr>
            <sz val="9"/>
            <color indexed="81"/>
            <rFont val="Tahoma"/>
            <family val="2"/>
          </rPr>
          <t xml:space="preserve">APPLICANT TO ENTER estimated value for a 2 bedroom apartment of the dimensions shown in the same location
</t>
        </r>
      </text>
    </comment>
    <comment ref="C27" authorId="2">
      <text>
        <r>
          <rPr>
            <sz val="9"/>
            <color indexed="81"/>
            <rFont val="Tahoma"/>
            <family val="2"/>
          </rPr>
          <t xml:space="preserve">DO NOT ENTER DATA IN THIS CELL.
Figure automatically calculated </t>
        </r>
      </text>
    </comment>
    <comment ref="C31" authorId="2">
      <text>
        <r>
          <rPr>
            <sz val="9"/>
            <color indexed="81"/>
            <rFont val="Tahoma"/>
            <family val="2"/>
          </rPr>
          <t xml:space="preserve">DO NOT ENTER DATA IN THIS CELL.
Figure automatically calculated.
</t>
        </r>
      </text>
    </comment>
    <comment ref="C35" authorId="1">
      <text>
        <r>
          <rPr>
            <sz val="9"/>
            <color indexed="81"/>
            <rFont val="Tahoma"/>
            <family val="2"/>
          </rPr>
          <t xml:space="preserve">DO NOT ENTER DATA IN THIS CELL. Figure generated by choice of Affordable Housing Market Area
</t>
        </r>
      </text>
    </comment>
    <comment ref="C37" authorId="2">
      <text>
        <r>
          <rPr>
            <sz val="9"/>
            <color indexed="81"/>
            <rFont val="Tahoma"/>
            <family val="2"/>
          </rPr>
          <t>APPLICANT TO ENTER</t>
        </r>
      </text>
    </comment>
    <comment ref="C39" authorId="0">
      <text>
        <r>
          <rPr>
            <sz val="10"/>
            <color indexed="81"/>
            <rFont val="Arial"/>
            <family val="2"/>
          </rPr>
          <t>DO NOT ENTER DATA WITHIN THIS CELL.
Expected Contribution (£) automatically generated by formula:
(A - B) x (C x D)
where
A = Estimated Value per sq.m. (£)
B = Transfer Price per sq.m (£)
C = Expected Contribution (%)
D = Total Internal Area (sq.m.)</t>
        </r>
      </text>
    </comment>
    <comment ref="C41" authorId="2">
      <text>
        <r>
          <rPr>
            <sz val="9"/>
            <color indexed="81"/>
            <rFont val="Tahoma"/>
            <family val="2"/>
          </rPr>
          <t>SELECT YES OR NO</t>
        </r>
      </text>
    </comment>
  </commentList>
</comments>
</file>

<file path=xl/sharedStrings.xml><?xml version="1.0" encoding="utf-8"?>
<sst xmlns="http://schemas.openxmlformats.org/spreadsheetml/2006/main" count="87" uniqueCount="72">
  <si>
    <t>Summary</t>
  </si>
  <si>
    <t>City Centre</t>
  </si>
  <si>
    <t>City Centre West</t>
  </si>
  <si>
    <t>Stocksbridge &amp; Deepcar</t>
  </si>
  <si>
    <t>Yes</t>
  </si>
  <si>
    <t>No</t>
  </si>
  <si>
    <t>South West</t>
  </si>
  <si>
    <t>South East</t>
  </si>
  <si>
    <t xml:space="preserve"> </t>
  </si>
  <si>
    <t>What is the Affordable Housing Statement for?</t>
  </si>
  <si>
    <t>The Affordable Housing Statement: Guidance for Applicants</t>
  </si>
  <si>
    <t>How is the affordable housing contribution made?</t>
  </si>
  <si>
    <t>Name of Applicant</t>
  </si>
  <si>
    <t>Date</t>
  </si>
  <si>
    <t>Details of Development</t>
  </si>
  <si>
    <t xml:space="preserve">Affordable Housing Statement: for developments of 15 dwellings or more </t>
  </si>
  <si>
    <t>Complete the Affordable Housing Statement</t>
  </si>
  <si>
    <t>Total number of bedspaces</t>
  </si>
  <si>
    <t xml:space="preserve">Affordable Housing Statement: for student housing schemes of 60 bedspaces or more </t>
  </si>
  <si>
    <t>The submission of a completed Affordable Housing Template is a requirement of validation for an application for 15 dwellings or more (or 60 bedspaces or more for student cluster housing). The purpose of the statement is as follows:</t>
  </si>
  <si>
    <t>Complete the Affordable Housing Statement for Student Cluster Housing</t>
  </si>
  <si>
    <t>Affordable Housing Market Areas</t>
  </si>
  <si>
    <t>South</t>
  </si>
  <si>
    <t>North East</t>
  </si>
  <si>
    <t>Rural Upper Don Valley</t>
  </si>
  <si>
    <t>North West</t>
  </si>
  <si>
    <t>Chapeltown &amp; Ecclesfield</t>
  </si>
  <si>
    <t>East</t>
  </si>
  <si>
    <t>Expected Affordable
Housing Contribution</t>
  </si>
  <si>
    <t>Affordable Housing
Market Area</t>
  </si>
  <si>
    <t>Affordable Housing Transfer Price</t>
  </si>
  <si>
    <t>per sq.m.</t>
  </si>
  <si>
    <t>Schedule of Accommodation and Estimated Values</t>
  </si>
  <si>
    <t>(please delete any unused rows before printing)</t>
  </si>
  <si>
    <t>Will the Expected Contribution be made?</t>
  </si>
  <si>
    <t>Of this size (sq.m.)</t>
  </si>
  <si>
    <t>Scheme considered equivalent to this no of 2 bed units</t>
  </si>
  <si>
    <t>Of this estimated value</t>
  </si>
  <si>
    <t xml:space="preserve">NB. Answer 'Yes' if you intend to make the Expected Affordable Housing Contribution, or answer 'No' if the Expected Contribution is unviable. If you answer 'No', please refer to the </t>
  </si>
  <si>
    <t>NB. Answer 'Yes' if you intend to meet the Expected Affordable Housing Contribution, or answer 'No' if the Expected Contribution is unviable. If you answer 'No', please refer to the</t>
  </si>
  <si>
    <t>Giving an equivalent estimated market value per sq.m.</t>
  </si>
  <si>
    <t>B = Affordable Housing Transfer Price (per sq.m.)</t>
  </si>
  <si>
    <t>C = Expected Affordable Housing Contribution (%)</t>
  </si>
  <si>
    <t>Expected Affordable Housing Contribution (£) = (A - B) x (C x D), where:</t>
  </si>
  <si>
    <t>Expected Affordable Housing Contribution (£) =</t>
  </si>
  <si>
    <t>A = Estimated Market Value (per sq.m.)</t>
  </si>
  <si>
    <t>Affordable Housing Market Area (click here for map)</t>
  </si>
  <si>
    <t>A = Estimated market value per sq.m. =</t>
  </si>
  <si>
    <t>B = Affordable Housing Transfer Price (per sq.m.) =</t>
  </si>
  <si>
    <t>C = Expected Affordable Housing Contribution (%) =</t>
  </si>
  <si>
    <t>SCC Office Use Only - Application Reference Number:</t>
  </si>
  <si>
    <t>For use in accordance with the 2015 CIL &amp; Planning Obligations SPD</t>
  </si>
  <si>
    <t>Developer's guide to the independent viability appraisal process</t>
  </si>
  <si>
    <t>Affordable Housing Market Area (click to view map)</t>
  </si>
  <si>
    <t>Manor/Arbourthorne/Gleadless</t>
  </si>
  <si>
    <t>1. For the applicant to provide details of all proposed residential units, their sizes and estimated market values, plus any other floor area comprising the gross internal floor area, from which the Required Affordable Housing Contribution is calculated.
2. For the applicant to calculate and acknowledge the Required Contribution.
3. For the applicant to indicate that either
a) they intend to meet the Required Contribution, or
b) it is not viable to meet the Required Contribution.</t>
  </si>
  <si>
    <t>The 2013 Strategic Housing Market Assessment, upon which the policy is based, outlined 12 distinct housing markets within the city, excluding the Peak District. The viability of housing development in these 12 areas differs and the policy accounts for this through variations in the level of Required Contribution. To allow the applicant to select the correct location on their Affordable Housing Statement, details of the 12 Affordable Housing Market Areas are available on the Council's website:</t>
  </si>
  <si>
    <t>Meeting the Required Affordable Housing Contribution</t>
  </si>
  <si>
    <t>Completing the Affordable Housing Statement allows Applicants to calculate the required affordable housing contribution, and so assess whether that contribution is viable for their scheme.
Applicants should indicate whether the contribution is viable by answering "Yes" or "No" to the question "Will the expected contribution be met?", in the Affordable Housing Statement.</t>
  </si>
  <si>
    <t>What happens if it is not viable to meet the required affordable housing contribution?</t>
  </si>
  <si>
    <t>Where the applicant contends that it is not viable to meet the required affordable housing contribution, the Council's independent viability assessor needs to assess the scheme</t>
  </si>
  <si>
    <t>Guide to the independent viability appraisal process</t>
  </si>
  <si>
    <t>Once it is agreed, the contribution can be made as follows:
1. A discount from market value offered to a registered provider on units provided on site
2. A commuted sum to support affordable housing provision off site
3. A combination of options 1. &amp;  2.</t>
  </si>
  <si>
    <t>It is advisable to contact the Council's Housing Strategy team at pre-application stage to discuss local affordable housing need and the method of contribution likely to be preferred. Email housingstrategy@sheffield.gov.uk or telephone (0114) 27 36396.</t>
  </si>
  <si>
    <t>Estimated Sales Value (dwellings only)</t>
  </si>
  <si>
    <t>Internal Area of dwelling (sq.m.)</t>
  </si>
  <si>
    <t>Plot No.</t>
  </si>
  <si>
    <t>D = Gross internal floor area of whole development (sq.m.) =</t>
  </si>
  <si>
    <t>D = Gross internal floor area of whole development (sq.m.)</t>
  </si>
  <si>
    <t>Gross internal floor area of the entire development (sq.m.)</t>
  </si>
  <si>
    <r>
      <t xml:space="preserve">Enter data in the </t>
    </r>
    <r>
      <rPr>
        <b/>
        <i/>
        <sz val="12"/>
        <rFont val="Arial"/>
        <family val="2"/>
      </rPr>
      <t>blue cells only</t>
    </r>
    <r>
      <rPr>
        <i/>
        <sz val="12"/>
        <rFont val="Arial"/>
        <family val="2"/>
      </rPr>
      <t>. Figures in grey cells are calculated using the data entered in the blue cells.</t>
    </r>
  </si>
  <si>
    <r>
      <t xml:space="preserve">Enter data in the </t>
    </r>
    <r>
      <rPr>
        <b/>
        <i/>
        <sz val="12"/>
        <rFont val="Arial"/>
        <family val="2"/>
      </rPr>
      <t>yellow cells only</t>
    </r>
    <r>
      <rPr>
        <i/>
        <sz val="12"/>
        <rFont val="Arial"/>
        <family val="2"/>
      </rPr>
      <t>. Figures in grey cells are calculated using the data entered in the yellow cells.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</si>
</sst>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quot;£&quot;#,##0"/>
    <numFmt numFmtId="165" formatCode="[$-809]dd\ mmmm\ yyyy;@"/>
    <numFmt numFmtId="166" formatCode="#,##0.0"/>
  </numFmts>
  <fonts count="21" x14ac:knownFonts="1">
    <font>
      <sz val="10"/>
      <name val="Arial"/>
    </font>
    <font>
      <sz val="10"/>
      <name val="Arial"/>
      <family val="2"/>
    </font>
    <font>
      <sz val="8"/>
      <name val="Arial"/>
      <family val="2"/>
    </font>
    <font>
      <b/>
      <sz val="10"/>
      <name val="Arial"/>
      <family val="2"/>
    </font>
    <font>
      <u/>
      <sz val="10"/>
      <color indexed="12"/>
      <name val="Arial"/>
      <family val="2"/>
    </font>
    <font>
      <sz val="10"/>
      <color indexed="10"/>
      <name val="Arial"/>
      <family val="2"/>
    </font>
    <font>
      <sz val="8"/>
      <color indexed="81"/>
      <name val="Tahoma"/>
      <family val="2"/>
    </font>
    <font>
      <sz val="10"/>
      <name val="Arial"/>
      <family val="2"/>
    </font>
    <font>
      <sz val="10"/>
      <color indexed="81"/>
      <name val="Arial"/>
      <family val="2"/>
    </font>
    <font>
      <b/>
      <sz val="12"/>
      <name val="Arial"/>
      <family val="2"/>
    </font>
    <font>
      <b/>
      <u/>
      <sz val="10"/>
      <color indexed="12"/>
      <name val="Arial"/>
      <family val="2"/>
    </font>
    <font>
      <sz val="12"/>
      <name val="Arial"/>
      <family val="2"/>
    </font>
    <font>
      <u/>
      <sz val="12"/>
      <color indexed="12"/>
      <name val="Arial"/>
      <family val="2"/>
    </font>
    <font>
      <sz val="8"/>
      <name val="Arial"/>
      <family val="2"/>
    </font>
    <font>
      <i/>
      <sz val="12"/>
      <name val="Arial"/>
      <family val="2"/>
    </font>
    <font>
      <sz val="10"/>
      <color theme="0"/>
      <name val="Arial"/>
      <family val="2"/>
    </font>
    <font>
      <sz val="9"/>
      <color indexed="81"/>
      <name val="Tahoma"/>
      <family val="2"/>
    </font>
    <font>
      <sz val="12"/>
      <color indexed="22"/>
      <name val="Arial"/>
      <family val="2"/>
    </font>
    <font>
      <b/>
      <i/>
      <sz val="12"/>
      <name val="Arial"/>
      <family val="2"/>
    </font>
    <font>
      <b/>
      <u/>
      <sz val="12"/>
      <color indexed="12"/>
      <name val="Arial"/>
      <family val="2"/>
    </font>
    <font>
      <u/>
      <sz val="10"/>
      <color indexed="12"/>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30">
    <xf numFmtId="0" fontId="0" fillId="0" borderId="0" xfId="0"/>
    <xf numFmtId="0" fontId="0" fillId="2" borderId="0" xfId="0" applyFill="1" applyAlignment="1">
      <alignment wrapText="1"/>
    </xf>
    <xf numFmtId="0" fontId="0" fillId="2" borderId="0" xfId="0" applyFill="1" applyBorder="1" applyAlignment="1">
      <alignment wrapText="1"/>
    </xf>
    <xf numFmtId="0" fontId="0" fillId="2" borderId="2"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0" xfId="0" applyFill="1" applyBorder="1" applyAlignment="1">
      <alignment horizontal="left" vertical="top" wrapText="1" indent="2"/>
    </xf>
    <xf numFmtId="0" fontId="0" fillId="4" borderId="1" xfId="0" applyFill="1" applyBorder="1" applyAlignment="1">
      <alignment wrapText="1"/>
    </xf>
    <xf numFmtId="164" fontId="0" fillId="4" borderId="1" xfId="0" applyNumberFormat="1" applyFill="1" applyBorder="1" applyAlignment="1">
      <alignment wrapText="1"/>
    </xf>
    <xf numFmtId="0" fontId="0" fillId="2" borderId="6" xfId="0" applyFill="1" applyBorder="1" applyAlignment="1">
      <alignment wrapText="1"/>
    </xf>
    <xf numFmtId="0" fontId="1" fillId="2" borderId="0" xfId="0" applyFont="1"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0" fontId="0" fillId="2" borderId="10" xfId="0" applyFill="1" applyBorder="1" applyAlignment="1">
      <alignment wrapText="1"/>
    </xf>
    <xf numFmtId="0" fontId="3" fillId="2" borderId="11" xfId="0" applyFont="1" applyFill="1" applyBorder="1" applyAlignment="1">
      <alignment wrapText="1"/>
    </xf>
    <xf numFmtId="0" fontId="0" fillId="2" borderId="12" xfId="0" applyFill="1" applyBorder="1" applyAlignment="1">
      <alignment wrapText="1"/>
    </xf>
    <xf numFmtId="0" fontId="3" fillId="2" borderId="12" xfId="0" applyFont="1" applyFill="1" applyBorder="1" applyAlignment="1">
      <alignment wrapText="1"/>
    </xf>
    <xf numFmtId="0" fontId="3" fillId="2" borderId="14" xfId="0" applyFont="1" applyFill="1" applyBorder="1" applyAlignment="1">
      <alignment wrapText="1"/>
    </xf>
    <xf numFmtId="0" fontId="5" fillId="2" borderId="0" xfId="0" applyFont="1" applyFill="1" applyBorder="1" applyAlignment="1">
      <alignment wrapText="1"/>
    </xf>
    <xf numFmtId="0" fontId="4" fillId="2" borderId="13" xfId="1" applyFill="1" applyBorder="1" applyAlignment="1" applyProtection="1">
      <alignment wrapText="1"/>
    </xf>
    <xf numFmtId="0" fontId="3" fillId="2" borderId="13" xfId="0" applyFont="1" applyFill="1" applyBorder="1" applyAlignment="1">
      <alignment wrapText="1"/>
    </xf>
    <xf numFmtId="0" fontId="0" fillId="2" borderId="0" xfId="0" applyFill="1" applyBorder="1" applyAlignment="1">
      <alignment vertical="top" wrapText="1"/>
    </xf>
    <xf numFmtId="0" fontId="7" fillId="2" borderId="13" xfId="0" applyFont="1" applyFill="1" applyBorder="1" applyAlignment="1">
      <alignment wrapText="1"/>
    </xf>
    <xf numFmtId="0" fontId="0" fillId="2" borderId="11" xfId="0" applyFill="1" applyBorder="1" applyAlignment="1">
      <alignment wrapText="1"/>
    </xf>
    <xf numFmtId="0" fontId="10" fillId="2" borderId="12" xfId="1" applyFont="1" applyFill="1" applyBorder="1" applyAlignment="1" applyProtection="1">
      <alignment horizontal="center" wrapText="1"/>
    </xf>
    <xf numFmtId="0" fontId="0" fillId="2" borderId="6" xfId="0" applyFill="1" applyBorder="1" applyAlignment="1">
      <alignment vertical="top" wrapText="1"/>
    </xf>
    <xf numFmtId="0" fontId="4" fillId="2" borderId="0" xfId="1" applyFont="1" applyFill="1" applyBorder="1" applyAlignment="1" applyProtection="1">
      <alignment wrapText="1"/>
    </xf>
    <xf numFmtId="0" fontId="10" fillId="2" borderId="13" xfId="1" applyFont="1" applyFill="1" applyBorder="1" applyAlignment="1" applyProtection="1">
      <alignment horizontal="center" wrapText="1"/>
    </xf>
    <xf numFmtId="0" fontId="0" fillId="4" borderId="1" xfId="0" applyFill="1" applyBorder="1" applyAlignment="1">
      <alignment horizontal="center" wrapText="1"/>
    </xf>
    <xf numFmtId="0" fontId="9" fillId="2" borderId="0" xfId="0" applyFont="1" applyFill="1" applyAlignment="1">
      <alignment horizontal="left" wrapText="1"/>
    </xf>
    <xf numFmtId="0" fontId="0" fillId="2" borderId="0" xfId="0" applyFill="1" applyBorder="1" applyAlignment="1">
      <alignment horizontal="left" vertical="top" wrapText="1"/>
    </xf>
    <xf numFmtId="0" fontId="0" fillId="6" borderId="0" xfId="0" applyFill="1" applyBorder="1" applyAlignment="1">
      <alignment horizontal="center" vertical="top" wrapText="1"/>
    </xf>
    <xf numFmtId="0" fontId="11" fillId="0" borderId="0" xfId="0" applyFont="1"/>
    <xf numFmtId="0" fontId="11" fillId="2" borderId="1" xfId="0" applyFont="1" applyFill="1" applyBorder="1" applyAlignment="1">
      <alignment horizontal="right"/>
    </xf>
    <xf numFmtId="9" fontId="11" fillId="2" borderId="1" xfId="0" applyNumberFormat="1" applyFont="1" applyFill="1" applyBorder="1" applyAlignment="1">
      <alignment wrapText="1"/>
    </xf>
    <xf numFmtId="0" fontId="11" fillId="2" borderId="1" xfId="0" applyFont="1" applyFill="1" applyBorder="1" applyAlignment="1">
      <alignment horizontal="right" wrapText="1"/>
    </xf>
    <xf numFmtId="0" fontId="9" fillId="0" borderId="1" xfId="0" applyFont="1" applyBorder="1" applyAlignment="1">
      <alignment wrapText="1"/>
    </xf>
    <xf numFmtId="6" fontId="11" fillId="0" borderId="0" xfId="0" applyNumberFormat="1" applyFont="1"/>
    <xf numFmtId="0" fontId="0" fillId="6" borderId="0" xfId="0" applyFill="1" applyBorder="1" applyAlignment="1">
      <alignment wrapText="1"/>
    </xf>
    <xf numFmtId="0" fontId="11" fillId="6" borderId="0" xfId="0" applyFont="1" applyFill="1" applyBorder="1" applyAlignment="1">
      <alignment horizontal="left" vertical="top" wrapText="1"/>
    </xf>
    <xf numFmtId="0" fontId="11" fillId="4" borderId="1" xfId="0" applyFont="1" applyFill="1" applyBorder="1" applyAlignment="1">
      <alignment horizontal="right" wrapText="1"/>
    </xf>
    <xf numFmtId="0" fontId="11" fillId="2" borderId="0" xfId="0" applyFont="1" applyFill="1" applyAlignment="1">
      <alignment wrapText="1"/>
    </xf>
    <xf numFmtId="1" fontId="11" fillId="6" borderId="0" xfId="0" applyNumberFormat="1" applyFont="1" applyFill="1" applyBorder="1" applyAlignment="1">
      <alignment horizontal="right" wrapText="1"/>
    </xf>
    <xf numFmtId="164" fontId="11" fillId="7" borderId="1" xfId="0" applyNumberFormat="1" applyFont="1" applyFill="1" applyBorder="1" applyAlignment="1">
      <alignment horizontal="right" wrapText="1"/>
    </xf>
    <xf numFmtId="0" fontId="11" fillId="2" borderId="0" xfId="0" applyFont="1" applyFill="1" applyBorder="1" applyAlignment="1">
      <alignment horizontal="left" wrapText="1"/>
    </xf>
    <xf numFmtId="0" fontId="11" fillId="2" borderId="0" xfId="0" applyFont="1" applyFill="1" applyBorder="1" applyAlignment="1">
      <alignment wrapText="1"/>
    </xf>
    <xf numFmtId="0" fontId="11" fillId="2" borderId="0" xfId="0" applyFont="1" applyFill="1" applyBorder="1" applyAlignment="1">
      <alignment horizontal="left" wrapText="1"/>
    </xf>
    <xf numFmtId="165" fontId="1" fillId="4" borderId="15" xfId="0" applyNumberFormat="1" applyFont="1" applyFill="1" applyBorder="1" applyAlignment="1">
      <alignment wrapText="1"/>
    </xf>
    <xf numFmtId="0" fontId="11" fillId="3" borderId="1" xfId="0" applyFont="1" applyFill="1" applyBorder="1" applyAlignment="1">
      <alignment wrapText="1"/>
    </xf>
    <xf numFmtId="0" fontId="9" fillId="2" borderId="0" xfId="0" applyFont="1" applyFill="1" applyBorder="1" applyAlignment="1">
      <alignment wrapText="1"/>
    </xf>
    <xf numFmtId="0" fontId="9" fillId="2" borderId="0" xfId="0" applyFont="1" applyFill="1" applyBorder="1" applyAlignment="1">
      <alignment horizontal="left" wrapText="1"/>
    </xf>
    <xf numFmtId="0" fontId="9" fillId="2" borderId="0" xfId="0" applyFont="1" applyFill="1" applyBorder="1" applyAlignment="1">
      <alignment horizontal="right" wrapText="1"/>
    </xf>
    <xf numFmtId="0" fontId="0" fillId="2" borderId="5" xfId="0" applyFill="1" applyBorder="1" applyAlignment="1">
      <alignment vertical="top" wrapText="1"/>
    </xf>
    <xf numFmtId="0" fontId="0" fillId="2" borderId="8" xfId="0" applyFill="1" applyBorder="1" applyAlignment="1">
      <alignment vertical="top" wrapText="1"/>
    </xf>
    <xf numFmtId="0" fontId="11" fillId="6" borderId="0" xfId="0" applyFont="1" applyFill="1" applyBorder="1" applyAlignment="1">
      <alignment wrapText="1"/>
    </xf>
    <xf numFmtId="9" fontId="11" fillId="7" borderId="1" xfId="0" applyNumberFormat="1" applyFont="1" applyFill="1" applyBorder="1" applyAlignment="1">
      <alignment horizontal="right" wrapText="1"/>
    </xf>
    <xf numFmtId="0" fontId="15" fillId="6" borderId="0" xfId="0" applyFont="1" applyFill="1" applyBorder="1" applyAlignment="1">
      <alignment horizontal="left" vertical="top" wrapText="1"/>
    </xf>
    <xf numFmtId="0" fontId="15" fillId="2" borderId="0" xfId="0" applyFont="1" applyFill="1" applyAlignment="1">
      <alignment horizontal="left" wrapText="1"/>
    </xf>
    <xf numFmtId="0" fontId="11" fillId="4" borderId="1" xfId="0" applyNumberFormat="1" applyFont="1" applyFill="1" applyBorder="1" applyAlignment="1">
      <alignment horizontal="right" wrapText="1"/>
    </xf>
    <xf numFmtId="0" fontId="0" fillId="0" borderId="0" xfId="0" applyFill="1" applyAlignment="1">
      <alignment wrapText="1"/>
    </xf>
    <xf numFmtId="0" fontId="0" fillId="0" borderId="0" xfId="0" applyFill="1" applyBorder="1" applyAlignment="1">
      <alignment wrapText="1"/>
    </xf>
    <xf numFmtId="0" fontId="0" fillId="0" borderId="0" xfId="0" applyFill="1"/>
    <xf numFmtId="0" fontId="13" fillId="4" borderId="1" xfId="0" applyFont="1" applyFill="1" applyBorder="1" applyAlignment="1">
      <alignment horizontal="center" wrapText="1"/>
    </xf>
    <xf numFmtId="0" fontId="13" fillId="4" borderId="1" xfId="0" applyFont="1" applyFill="1" applyBorder="1" applyAlignment="1">
      <alignment wrapText="1"/>
    </xf>
    <xf numFmtId="164" fontId="13" fillId="4" borderId="1" xfId="0" applyNumberFormat="1" applyFont="1" applyFill="1" applyBorder="1" applyAlignment="1">
      <alignment wrapText="1"/>
    </xf>
    <xf numFmtId="164" fontId="11" fillId="6" borderId="1" xfId="0" applyNumberFormat="1" applyFont="1" applyFill="1" applyBorder="1" applyAlignment="1">
      <alignment horizontal="right" wrapText="1"/>
    </xf>
    <xf numFmtId="0" fontId="1" fillId="2" borderId="0" xfId="0" applyFont="1" applyFill="1" applyBorder="1" applyAlignment="1">
      <alignment horizontal="right" wrapText="1"/>
    </xf>
    <xf numFmtId="0" fontId="11" fillId="6" borderId="0" xfId="0" applyFont="1" applyFill="1" applyBorder="1" applyAlignment="1">
      <alignment vertical="top" wrapText="1"/>
    </xf>
    <xf numFmtId="0" fontId="11" fillId="2" borderId="0" xfId="0" applyFont="1" applyFill="1" applyBorder="1" applyAlignment="1">
      <alignment vertical="top" wrapText="1"/>
    </xf>
    <xf numFmtId="164" fontId="17" fillId="6" borderId="0" xfId="0" applyNumberFormat="1" applyFont="1" applyFill="1" applyBorder="1" applyAlignment="1">
      <alignment horizontal="right" wrapText="1"/>
    </xf>
    <xf numFmtId="0" fontId="0" fillId="6" borderId="0" xfId="0" applyFill="1"/>
    <xf numFmtId="9" fontId="11" fillId="6" borderId="0" xfId="0" applyNumberFormat="1" applyFont="1" applyFill="1" applyBorder="1" applyAlignment="1">
      <alignment horizontal="right" wrapText="1"/>
    </xf>
    <xf numFmtId="164" fontId="0" fillId="6" borderId="4" xfId="0" applyNumberFormat="1" applyFill="1" applyBorder="1" applyAlignment="1">
      <alignment horizontal="left" wrapText="1"/>
    </xf>
    <xf numFmtId="164" fontId="0" fillId="6" borderId="10" xfId="0" applyNumberFormat="1" applyFill="1" applyBorder="1" applyAlignment="1">
      <alignment horizontal="left" wrapText="1"/>
    </xf>
    <xf numFmtId="164" fontId="0" fillId="6" borderId="5" xfId="0" applyNumberFormat="1" applyFill="1" applyBorder="1" applyAlignment="1">
      <alignment horizontal="left" wrapText="1"/>
    </xf>
    <xf numFmtId="0" fontId="15" fillId="2" borderId="4" xfId="0" applyFont="1" applyFill="1" applyBorder="1" applyAlignment="1">
      <alignment horizontal="right" wrapText="1"/>
    </xf>
    <xf numFmtId="164" fontId="0" fillId="6" borderId="8" xfId="0" applyNumberFormat="1" applyFill="1" applyBorder="1" applyAlignment="1">
      <alignment horizontal="left" wrapText="1"/>
    </xf>
    <xf numFmtId="0" fontId="15" fillId="2" borderId="10" xfId="0" applyFont="1" applyFill="1" applyBorder="1" applyAlignment="1">
      <alignment horizontal="right" wrapText="1"/>
    </xf>
    <xf numFmtId="2" fontId="17" fillId="3" borderId="1" xfId="0" applyNumberFormat="1" applyFont="1" applyFill="1" applyBorder="1" applyAlignment="1">
      <alignment horizontal="right" wrapText="1"/>
    </xf>
    <xf numFmtId="164" fontId="11" fillId="5" borderId="1" xfId="0" applyNumberFormat="1" applyFont="1" applyFill="1" applyBorder="1" applyAlignment="1">
      <alignment horizontal="right" wrapText="1"/>
    </xf>
    <xf numFmtId="1" fontId="11" fillId="5" borderId="1" xfId="0" applyNumberFormat="1" applyFont="1" applyFill="1" applyBorder="1" applyAlignment="1">
      <alignment horizontal="right" wrapText="1"/>
    </xf>
    <xf numFmtId="3" fontId="11" fillId="5" borderId="1" xfId="0" applyNumberFormat="1" applyFont="1" applyFill="1" applyBorder="1" applyAlignment="1">
      <alignment horizontal="right" wrapText="1"/>
    </xf>
    <xf numFmtId="0" fontId="11" fillId="5" borderId="1" xfId="0" applyFont="1" applyFill="1" applyBorder="1" applyAlignment="1">
      <alignment horizontal="right" wrapText="1"/>
    </xf>
    <xf numFmtId="165" fontId="11" fillId="5" borderId="1" xfId="0" applyNumberFormat="1" applyFont="1" applyFill="1" applyBorder="1" applyAlignment="1">
      <alignment wrapText="1"/>
    </xf>
    <xf numFmtId="0" fontId="9" fillId="2" borderId="1" xfId="0" applyFont="1" applyFill="1" applyBorder="1" applyAlignment="1">
      <alignment wrapText="1"/>
    </xf>
    <xf numFmtId="164" fontId="17" fillId="6" borderId="1" xfId="0" applyNumberFormat="1" applyFont="1" applyFill="1" applyBorder="1" applyAlignment="1">
      <alignment horizontal="right" wrapText="1"/>
    </xf>
    <xf numFmtId="0" fontId="11" fillId="5" borderId="1" xfId="0" applyNumberFormat="1" applyFont="1" applyFill="1" applyBorder="1" applyAlignment="1">
      <alignment horizontal="right" wrapText="1"/>
    </xf>
    <xf numFmtId="0" fontId="9" fillId="2" borderId="0" xfId="0" applyFont="1" applyFill="1" applyBorder="1" applyAlignment="1"/>
    <xf numFmtId="0" fontId="11" fillId="0" borderId="0" xfId="0" applyFont="1" applyFill="1" applyAlignment="1">
      <alignment wrapText="1"/>
    </xf>
    <xf numFmtId="0" fontId="18" fillId="2" borderId="0" xfId="0" applyFont="1" applyFill="1" applyBorder="1" applyAlignment="1"/>
    <xf numFmtId="0" fontId="9" fillId="2" borderId="1" xfId="0" applyFont="1" applyFill="1" applyBorder="1" applyAlignment="1">
      <alignment horizontal="left" wrapText="1"/>
    </xf>
    <xf numFmtId="0" fontId="11" fillId="2" borderId="0" xfId="1" applyFont="1" applyFill="1" applyBorder="1" applyAlignment="1" applyProtection="1">
      <alignment horizontal="left" vertical="top" wrapText="1"/>
    </xf>
    <xf numFmtId="0" fontId="4" fillId="2" borderId="0" xfId="1" applyFill="1" applyBorder="1" applyAlignment="1" applyProtection="1">
      <alignment horizontal="left" wrapText="1"/>
    </xf>
    <xf numFmtId="0" fontId="9" fillId="2" borderId="0" xfId="0" applyFont="1" applyFill="1" applyAlignment="1">
      <alignment horizontal="left" wrapText="1"/>
    </xf>
    <xf numFmtId="0" fontId="9" fillId="2" borderId="0" xfId="0" applyFont="1" applyFill="1" applyBorder="1" applyAlignment="1">
      <alignment horizontal="left" wrapText="1"/>
    </xf>
    <xf numFmtId="0" fontId="19" fillId="2" borderId="0" xfId="1" applyFont="1" applyFill="1" applyBorder="1" applyAlignment="1" applyProtection="1">
      <alignment vertical="top" wrapText="1"/>
    </xf>
    <xf numFmtId="0" fontId="9" fillId="2" borderId="0" xfId="0" applyFont="1" applyFill="1" applyAlignment="1">
      <alignment wrapText="1"/>
    </xf>
    <xf numFmtId="0" fontId="9" fillId="2" borderId="0" xfId="0" applyFont="1" applyFill="1" applyBorder="1" applyAlignment="1">
      <alignment horizontal="left" vertical="top"/>
    </xf>
    <xf numFmtId="3" fontId="9" fillId="6" borderId="0" xfId="0" applyNumberFormat="1" applyFont="1" applyFill="1" applyBorder="1" applyAlignment="1">
      <alignment horizontal="right" wrapText="1"/>
    </xf>
    <xf numFmtId="164" fontId="9" fillId="6" borderId="0" xfId="0" applyNumberFormat="1" applyFont="1" applyFill="1" applyBorder="1" applyAlignment="1">
      <alignment horizontal="right" wrapText="1"/>
    </xf>
    <xf numFmtId="1" fontId="9" fillId="6" borderId="0" xfId="0" applyNumberFormat="1" applyFont="1" applyFill="1" applyBorder="1" applyAlignment="1">
      <alignment horizontal="right" wrapText="1"/>
    </xf>
    <xf numFmtId="0" fontId="9" fillId="2" borderId="0" xfId="0" applyFont="1" applyFill="1" applyBorder="1" applyAlignment="1">
      <alignment horizontal="left" vertical="top" wrapText="1"/>
    </xf>
    <xf numFmtId="0" fontId="9" fillId="2" borderId="0" xfId="0" applyFont="1" applyFill="1" applyBorder="1" applyAlignment="1">
      <alignment horizontal="right" vertical="top" wrapText="1"/>
    </xf>
    <xf numFmtId="0" fontId="9" fillId="2" borderId="0" xfId="0" applyFont="1" applyFill="1" applyBorder="1" applyAlignment="1">
      <alignment vertical="top" wrapText="1"/>
    </xf>
    <xf numFmtId="0" fontId="7" fillId="2" borderId="12" xfId="0" applyFont="1" applyFill="1" applyBorder="1" applyAlignment="1">
      <alignment wrapText="1"/>
    </xf>
    <xf numFmtId="0" fontId="20" fillId="2" borderId="12" xfId="1" applyFont="1" applyFill="1" applyBorder="1" applyAlignment="1" applyProtection="1">
      <alignment wrapText="1"/>
    </xf>
    <xf numFmtId="166" fontId="1" fillId="4" borderId="15" xfId="0" applyNumberFormat="1" applyFont="1" applyFill="1" applyBorder="1" applyAlignment="1">
      <alignment wrapText="1"/>
    </xf>
    <xf numFmtId="0" fontId="9" fillId="2" borderId="0" xfId="0" applyFont="1" applyFill="1" applyBorder="1" applyAlignment="1">
      <alignment horizontal="left" vertical="top"/>
    </xf>
    <xf numFmtId="0" fontId="9" fillId="2" borderId="0" xfId="0" applyFont="1" applyFill="1" applyAlignment="1">
      <alignment horizontal="left" wrapText="1"/>
    </xf>
    <xf numFmtId="0" fontId="9" fillId="2" borderId="0" xfId="0" applyFont="1" applyFill="1" applyBorder="1" applyAlignment="1">
      <alignment horizontal="left" wrapText="1"/>
    </xf>
    <xf numFmtId="0" fontId="12" fillId="2" borderId="5" xfId="1" applyFont="1" applyFill="1" applyBorder="1" applyAlignment="1" applyProtection="1">
      <alignment horizontal="left"/>
    </xf>
    <xf numFmtId="0" fontId="4" fillId="2" borderId="0" xfId="1" applyFill="1" applyBorder="1" applyAlignment="1" applyProtection="1">
      <alignment horizontal="left"/>
    </xf>
    <xf numFmtId="0" fontId="4" fillId="2" borderId="4" xfId="1" applyFill="1" applyBorder="1" applyAlignment="1" applyProtection="1">
      <alignment horizontal="left"/>
    </xf>
    <xf numFmtId="0" fontId="9" fillId="2" borderId="0" xfId="1" applyFont="1" applyFill="1" applyBorder="1" applyAlignment="1" applyProtection="1">
      <alignment horizontal="left" vertical="top" wrapText="1"/>
    </xf>
    <xf numFmtId="0" fontId="11" fillId="2" borderId="0" xfId="0" applyFont="1" applyFill="1" applyBorder="1" applyAlignment="1">
      <alignment horizontal="left" wrapText="1"/>
    </xf>
    <xf numFmtId="0" fontId="19" fillId="2" borderId="0" xfId="1" applyFont="1" applyFill="1" applyBorder="1" applyAlignment="1" applyProtection="1">
      <alignment horizontal="left" vertical="top"/>
    </xf>
    <xf numFmtId="0" fontId="14" fillId="2" borderId="0" xfId="0" applyFont="1" applyFill="1" applyBorder="1" applyAlignment="1">
      <alignment horizontal="left" wrapText="1"/>
    </xf>
    <xf numFmtId="0" fontId="11" fillId="4" borderId="15" xfId="0" applyFont="1" applyFill="1" applyBorder="1" applyAlignment="1">
      <alignment horizontal="center" vertical="top" wrapText="1"/>
    </xf>
    <xf numFmtId="0" fontId="11" fillId="4" borderId="16" xfId="0" applyFont="1" applyFill="1" applyBorder="1" applyAlignment="1">
      <alignment horizontal="center" vertical="top" wrapText="1"/>
    </xf>
    <xf numFmtId="0" fontId="11" fillId="2" borderId="7" xfId="0" applyFont="1" applyFill="1" applyBorder="1" applyAlignment="1">
      <alignment horizontal="left" wrapText="1"/>
    </xf>
    <xf numFmtId="0" fontId="11" fillId="2" borderId="2" xfId="0" applyFont="1" applyFill="1" applyBorder="1" applyAlignment="1">
      <alignment horizontal="left"/>
    </xf>
    <xf numFmtId="0" fontId="11" fillId="2" borderId="3" xfId="0" applyFont="1" applyFill="1" applyBorder="1" applyAlignment="1">
      <alignment horizontal="left"/>
    </xf>
    <xf numFmtId="0" fontId="9" fillId="2" borderId="15" xfId="0" applyFont="1" applyFill="1" applyBorder="1" applyAlignment="1">
      <alignment horizontal="left" wrapText="1"/>
    </xf>
    <xf numFmtId="0" fontId="9" fillId="2" borderId="9" xfId="0" applyFont="1" applyFill="1" applyBorder="1" applyAlignment="1">
      <alignment horizontal="left" wrapText="1"/>
    </xf>
    <xf numFmtId="0" fontId="11" fillId="4" borderId="15" xfId="0" applyFont="1" applyFill="1" applyBorder="1" applyAlignment="1">
      <alignment horizontal="left" vertical="top" wrapText="1"/>
    </xf>
    <xf numFmtId="0" fontId="11" fillId="4" borderId="16" xfId="0" applyFont="1" applyFill="1" applyBorder="1" applyAlignment="1">
      <alignment horizontal="left" vertical="top" wrapText="1"/>
    </xf>
    <xf numFmtId="0" fontId="11" fillId="5" borderId="1" xfId="0" applyFont="1" applyFill="1" applyBorder="1" applyAlignment="1">
      <alignment horizontal="center" vertical="top" wrapText="1"/>
    </xf>
    <xf numFmtId="0" fontId="11" fillId="6" borderId="7" xfId="0" applyFont="1" applyFill="1" applyBorder="1" applyAlignment="1">
      <alignment wrapText="1"/>
    </xf>
    <xf numFmtId="0" fontId="11" fillId="6" borderId="3" xfId="0" applyFont="1" applyFill="1" applyBorder="1" applyAlignment="1">
      <alignment wrapText="1"/>
    </xf>
  </cellXfs>
  <cellStyles count="2">
    <cellStyle name="Hyperlink" xfId="1" builtinId="8"/>
    <cellStyle name="Normal" xfId="0" builtinId="0"/>
  </cellStyles>
  <dxfs count="8">
    <dxf>
      <font>
        <condense val="0"/>
        <extend val="0"/>
        <color indexed="22"/>
      </font>
    </dxf>
    <dxf>
      <font>
        <condense val="0"/>
        <extend val="0"/>
        <color indexed="22"/>
      </font>
    </dxf>
    <dxf>
      <font>
        <condense val="0"/>
        <extend val="0"/>
        <color auto="1"/>
      </font>
    </dxf>
    <dxf>
      <font>
        <condense val="0"/>
        <extend val="0"/>
        <color indexed="8"/>
      </font>
    </dxf>
    <dxf>
      <font>
        <condense val="0"/>
        <extend val="0"/>
        <color indexed="8"/>
      </font>
    </dxf>
    <dxf>
      <font>
        <condense val="0"/>
        <extend val="0"/>
        <color indexed="22"/>
      </font>
    </dxf>
    <dxf>
      <font>
        <condense val="0"/>
        <extend val="0"/>
        <color indexed="22"/>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990600</xdr:colOff>
          <xdr:row>33</xdr:row>
          <xdr:rowOff>9525</xdr:rowOff>
        </xdr:from>
        <xdr:to>
          <xdr:col>3</xdr:col>
          <xdr:colOff>1000125</xdr:colOff>
          <xdr:row>34</xdr:row>
          <xdr:rowOff>123825</xdr:rowOff>
        </xdr:to>
        <xdr:sp macro="" textlink="">
          <xdr:nvSpPr>
            <xdr:cNvPr id="1051" name="CheckBox1"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44</xdr:row>
          <xdr:rowOff>9525</xdr:rowOff>
        </xdr:from>
        <xdr:to>
          <xdr:col>1</xdr:col>
          <xdr:colOff>3124200</xdr:colOff>
          <xdr:row>45</xdr:row>
          <xdr:rowOff>171450</xdr:rowOff>
        </xdr:to>
        <xdr:sp macro="" textlink="">
          <xdr:nvSpPr>
            <xdr:cNvPr id="3084" name="CheckBox1"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heffield.gov.uk/content/sheffield/home/planning-development/local-planning-guidance/affordable-housing.html" TargetMode="External"/><Relationship Id="rId1" Type="http://schemas.openxmlformats.org/officeDocument/2006/relationships/hyperlink" Target="http://www.sheffield.gov.uk/content/sheffield/home/planning-development/local-planning-guidance/affordable-housing.html" TargetMode="External"/></Relationships>
</file>

<file path=xl/worksheets/_rels/sheet3.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http://www.sheffield.gov.uk/content/sheffield/home/planning-development/local-planning-guidance/affordable-housing.html" TargetMode="External"/><Relationship Id="rId7" Type="http://schemas.openxmlformats.org/officeDocument/2006/relationships/control" Target="../activeX/activeX1.xml"/><Relationship Id="rId2" Type="http://schemas.openxmlformats.org/officeDocument/2006/relationships/hyperlink" Target="http://www.sheffield.gov.uk/content/sheffield/home/planning-development/local-planning-guidance/affordable-housing.html" TargetMode="External"/><Relationship Id="rId1" Type="http://schemas.openxmlformats.org/officeDocument/2006/relationships/hyperlink" Target="http://www.sheffield.gov.uk/planning-and-city-development/applications/apply/lpar/affordable-housing.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hyperlink" Target="http://www.sheffield.gov.uk/planning-and-city-development/applications/apply/lpar/affordable-housing.html" TargetMode="External"/><Relationship Id="rId7" Type="http://schemas.openxmlformats.org/officeDocument/2006/relationships/vmlDrawing" Target="../drawings/vmlDrawing2.vml"/><Relationship Id="rId2" Type="http://schemas.openxmlformats.org/officeDocument/2006/relationships/hyperlink" Target="http://www.sheffield.gov.uk/content/sheffield/home/planning-development/local-planning-guidance/affordable-housing.html" TargetMode="External"/><Relationship Id="rId1" Type="http://schemas.openxmlformats.org/officeDocument/2006/relationships/hyperlink" Target="http://www.sheffield.gov.uk/planning-and-city-development/applications/apply/lpar/affordable-housing.html"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10" Type="http://schemas.openxmlformats.org/officeDocument/2006/relationships/comments" Target="../comments2.xml"/><Relationship Id="rId4" Type="http://schemas.openxmlformats.org/officeDocument/2006/relationships/hyperlink" Target="http://www.sheffield.gov.uk/content/sheffield/home/planning-development/local-planning-guidance/affordable-housing.html" TargetMode="External"/><Relationship Id="rId9"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D37"/>
  <sheetViews>
    <sheetView topLeftCell="A10" zoomScaleNormal="100" zoomScaleSheetLayoutView="100" workbookViewId="0">
      <selection activeCell="C33" sqref="C33"/>
    </sheetView>
  </sheetViews>
  <sheetFormatPr defaultRowHeight="12.75" x14ac:dyDescent="0.2"/>
  <cols>
    <col min="1" max="1" width="2" style="1" customWidth="1"/>
    <col min="2" max="2" width="2.7109375" style="1" customWidth="1"/>
    <col min="3" max="3" width="85.42578125" style="1" customWidth="1"/>
    <col min="4" max="4" width="2.7109375" style="1" customWidth="1"/>
    <col min="5" max="16384" width="9.140625" style="1"/>
  </cols>
  <sheetData>
    <row r="1" spans="2:4" ht="6" customHeight="1" thickBot="1" x14ac:dyDescent="0.25"/>
    <row r="2" spans="2:4" ht="13.5" thickBot="1" x14ac:dyDescent="0.25">
      <c r="B2" s="12"/>
      <c r="C2" s="3"/>
      <c r="D2" s="4"/>
    </row>
    <row r="3" spans="2:4" ht="18.75" customHeight="1" thickBot="1" x14ac:dyDescent="0.25">
      <c r="B3" s="6"/>
      <c r="C3" s="18" t="s">
        <v>10</v>
      </c>
      <c r="D3" s="5"/>
    </row>
    <row r="4" spans="2:4" x14ac:dyDescent="0.2">
      <c r="B4" s="6"/>
      <c r="C4" s="2"/>
      <c r="D4" s="5"/>
    </row>
    <row r="5" spans="2:4" x14ac:dyDescent="0.2">
      <c r="B5" s="6"/>
      <c r="C5" s="15" t="s">
        <v>9</v>
      </c>
      <c r="D5" s="5"/>
    </row>
    <row r="6" spans="2:4" x14ac:dyDescent="0.2">
      <c r="B6" s="6"/>
      <c r="C6" s="16"/>
      <c r="D6" s="5"/>
    </row>
    <row r="7" spans="2:4" ht="38.25" x14ac:dyDescent="0.2">
      <c r="B7" s="6"/>
      <c r="C7" s="16" t="s">
        <v>19</v>
      </c>
      <c r="D7" s="5"/>
    </row>
    <row r="8" spans="2:4" ht="0.75" customHeight="1" x14ac:dyDescent="0.2">
      <c r="B8" s="6"/>
      <c r="C8" s="16"/>
      <c r="D8" s="5"/>
    </row>
    <row r="9" spans="2:4" ht="96" customHeight="1" x14ac:dyDescent="0.2">
      <c r="B9" s="6"/>
      <c r="C9" s="23" t="s">
        <v>55</v>
      </c>
      <c r="D9" s="5"/>
    </row>
    <row r="10" spans="2:4" x14ac:dyDescent="0.2">
      <c r="B10" s="6"/>
      <c r="C10" s="19"/>
      <c r="D10" s="5"/>
    </row>
    <row r="11" spans="2:4" x14ac:dyDescent="0.2">
      <c r="B11" s="6"/>
      <c r="C11" s="15" t="s">
        <v>21</v>
      </c>
      <c r="D11" s="5"/>
    </row>
    <row r="12" spans="2:4" x14ac:dyDescent="0.2">
      <c r="B12" s="6"/>
      <c r="C12" s="17"/>
      <c r="D12" s="5"/>
    </row>
    <row r="13" spans="2:4" ht="66" customHeight="1" x14ac:dyDescent="0.2">
      <c r="B13" s="6"/>
      <c r="C13" s="105" t="s">
        <v>56</v>
      </c>
      <c r="D13" s="5"/>
    </row>
    <row r="14" spans="2:4" x14ac:dyDescent="0.2">
      <c r="B14" s="6"/>
      <c r="C14" s="20" t="s">
        <v>21</v>
      </c>
      <c r="D14" s="5"/>
    </row>
    <row r="15" spans="2:4" x14ac:dyDescent="0.2">
      <c r="B15" s="6"/>
      <c r="C15" s="2"/>
      <c r="D15" s="5"/>
    </row>
    <row r="16" spans="2:4" x14ac:dyDescent="0.2">
      <c r="B16" s="6"/>
      <c r="C16" s="15" t="s">
        <v>57</v>
      </c>
      <c r="D16" s="5"/>
    </row>
    <row r="17" spans="2:4" x14ac:dyDescent="0.2">
      <c r="B17" s="6"/>
      <c r="C17" s="16"/>
      <c r="D17" s="5"/>
    </row>
    <row r="18" spans="2:4" ht="50.25" customHeight="1" x14ac:dyDescent="0.2">
      <c r="B18" s="6"/>
      <c r="C18" s="23" t="s">
        <v>58</v>
      </c>
      <c r="D18" s="5"/>
    </row>
    <row r="19" spans="2:4" x14ac:dyDescent="0.2">
      <c r="B19" s="6"/>
      <c r="C19" s="2"/>
      <c r="D19" s="5"/>
    </row>
    <row r="20" spans="2:4" x14ac:dyDescent="0.2">
      <c r="B20" s="6"/>
      <c r="C20" s="15" t="s">
        <v>59</v>
      </c>
      <c r="D20" s="5"/>
    </row>
    <row r="21" spans="2:4" x14ac:dyDescent="0.2">
      <c r="B21" s="6"/>
      <c r="C21" s="16"/>
      <c r="D21" s="5"/>
    </row>
    <row r="22" spans="2:4" ht="25.5" x14ac:dyDescent="0.2">
      <c r="B22" s="6"/>
      <c r="C22" s="105" t="s">
        <v>60</v>
      </c>
      <c r="D22" s="5"/>
    </row>
    <row r="23" spans="2:4" x14ac:dyDescent="0.2">
      <c r="B23" s="6"/>
      <c r="C23" s="106" t="s">
        <v>61</v>
      </c>
      <c r="D23" s="5"/>
    </row>
    <row r="24" spans="2:4" x14ac:dyDescent="0.2">
      <c r="B24" s="6"/>
      <c r="C24" s="21"/>
      <c r="D24" s="5"/>
    </row>
    <row r="25" spans="2:4" x14ac:dyDescent="0.2">
      <c r="B25" s="6"/>
      <c r="C25" s="2"/>
      <c r="D25" s="5"/>
    </row>
    <row r="26" spans="2:4" x14ac:dyDescent="0.2">
      <c r="B26" s="6"/>
      <c r="C26" s="15" t="s">
        <v>11</v>
      </c>
      <c r="D26" s="5"/>
    </row>
    <row r="27" spans="2:4" x14ac:dyDescent="0.2">
      <c r="B27" s="6"/>
      <c r="C27" s="16"/>
      <c r="D27" s="5"/>
    </row>
    <row r="28" spans="2:4" ht="51" x14ac:dyDescent="0.2">
      <c r="B28" s="6"/>
      <c r="C28" s="105" t="s">
        <v>62</v>
      </c>
      <c r="D28" s="5"/>
    </row>
    <row r="29" spans="2:4" x14ac:dyDescent="0.2">
      <c r="B29" s="6"/>
      <c r="C29" s="16"/>
      <c r="D29" s="5"/>
    </row>
    <row r="30" spans="2:4" ht="38.25" x14ac:dyDescent="0.2">
      <c r="B30" s="6"/>
      <c r="C30" s="23" t="s">
        <v>63</v>
      </c>
      <c r="D30" s="5"/>
    </row>
    <row r="31" spans="2:4" x14ac:dyDescent="0.2">
      <c r="B31" s="6"/>
      <c r="C31" s="2"/>
      <c r="D31" s="5"/>
    </row>
    <row r="32" spans="2:4" x14ac:dyDescent="0.2">
      <c r="B32" s="6"/>
      <c r="C32" s="24"/>
      <c r="D32" s="5"/>
    </row>
    <row r="33" spans="2:4" x14ac:dyDescent="0.2">
      <c r="B33" s="6"/>
      <c r="C33" s="25" t="s">
        <v>16</v>
      </c>
      <c r="D33" s="5"/>
    </row>
    <row r="34" spans="2:4" x14ac:dyDescent="0.2">
      <c r="B34" s="6"/>
      <c r="C34" s="25"/>
      <c r="D34" s="5"/>
    </row>
    <row r="35" spans="2:4" x14ac:dyDescent="0.2">
      <c r="B35" s="6"/>
      <c r="C35" s="25" t="s">
        <v>20</v>
      </c>
      <c r="D35" s="5"/>
    </row>
    <row r="36" spans="2:4" x14ac:dyDescent="0.2">
      <c r="B36" s="6"/>
      <c r="C36" s="28"/>
      <c r="D36" s="5"/>
    </row>
    <row r="37" spans="2:4" ht="13.5" thickBot="1" x14ac:dyDescent="0.25">
      <c r="B37" s="13"/>
      <c r="C37" s="10"/>
      <c r="D37" s="14"/>
    </row>
  </sheetData>
  <phoneticPr fontId="2" type="noConversion"/>
  <hyperlinks>
    <hyperlink ref="C14" r:id="rId1"/>
    <hyperlink ref="C23" r:id="rId2" display="Guide to the District Valuers Process"/>
    <hyperlink ref="C33" location="'Affordable Housing Statement'!Print_Area" display="Complete the Affordable Housing Statement"/>
    <hyperlink ref="C35" location="'Student Housing AHS'!Print_Area" display="Complete the Affordable Housing Statement for Student Cluster Housing"/>
  </hyperlinks>
  <pageMargins left="0.75" right="0.75" top="1" bottom="1" header="0.5" footer="0.5"/>
  <pageSetup paperSize="9" scale="92" fitToHeight="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5"/>
  <sheetViews>
    <sheetView workbookViewId="0">
      <selection activeCell="A7" sqref="A7"/>
    </sheetView>
  </sheetViews>
  <sheetFormatPr defaultRowHeight="27" customHeight="1" x14ac:dyDescent="0.2"/>
  <cols>
    <col min="1" max="1" width="36.7109375" style="33" bestFit="1" customWidth="1"/>
    <col min="2" max="2" width="25.28515625" style="33" bestFit="1" customWidth="1"/>
    <col min="3" max="3" width="10.5703125" style="33" bestFit="1" customWidth="1"/>
    <col min="4" max="16384" width="9.140625" style="33"/>
  </cols>
  <sheetData>
    <row r="1" spans="1:3" ht="36" customHeight="1" x14ac:dyDescent="0.25">
      <c r="A1" s="37" t="s">
        <v>29</v>
      </c>
      <c r="B1" s="37" t="s">
        <v>28</v>
      </c>
    </row>
    <row r="2" spans="1:3" ht="27" customHeight="1" x14ac:dyDescent="0.2">
      <c r="A2" s="34" t="s">
        <v>1</v>
      </c>
      <c r="B2" s="35">
        <v>0</v>
      </c>
      <c r="C2" s="35"/>
    </row>
    <row r="3" spans="1:3" ht="27" customHeight="1" x14ac:dyDescent="0.2">
      <c r="A3" s="34" t="s">
        <v>2</v>
      </c>
      <c r="B3" s="35">
        <v>0.1</v>
      </c>
      <c r="C3" s="35"/>
    </row>
    <row r="4" spans="1:3" ht="27" customHeight="1" x14ac:dyDescent="0.2">
      <c r="A4" s="34" t="s">
        <v>26</v>
      </c>
      <c r="B4" s="35">
        <v>0.1</v>
      </c>
      <c r="C4" s="35"/>
    </row>
    <row r="5" spans="1:3" ht="27" customHeight="1" x14ac:dyDescent="0.2">
      <c r="A5" s="36" t="s">
        <v>27</v>
      </c>
      <c r="B5" s="35">
        <v>0</v>
      </c>
      <c r="C5" s="35"/>
    </row>
    <row r="6" spans="1:3" ht="27" customHeight="1" x14ac:dyDescent="0.2">
      <c r="A6" s="34" t="s">
        <v>54</v>
      </c>
      <c r="B6" s="35">
        <v>0</v>
      </c>
      <c r="C6" s="35"/>
    </row>
    <row r="7" spans="1:3" ht="27" customHeight="1" x14ac:dyDescent="0.2">
      <c r="A7" s="34" t="s">
        <v>23</v>
      </c>
      <c r="B7" s="35">
        <v>0</v>
      </c>
      <c r="C7" s="35"/>
    </row>
    <row r="8" spans="1:3" ht="27" customHeight="1" x14ac:dyDescent="0.2">
      <c r="A8" s="34" t="s">
        <v>25</v>
      </c>
      <c r="B8" s="35">
        <v>0.1</v>
      </c>
      <c r="C8" s="35"/>
    </row>
    <row r="9" spans="1:3" ht="27" customHeight="1" x14ac:dyDescent="0.2">
      <c r="A9" s="34" t="s">
        <v>24</v>
      </c>
      <c r="B9" s="35">
        <v>0.1</v>
      </c>
      <c r="C9" s="35"/>
    </row>
    <row r="10" spans="1:3" ht="27" customHeight="1" x14ac:dyDescent="0.2">
      <c r="A10" s="36" t="s">
        <v>22</v>
      </c>
      <c r="B10" s="35">
        <v>0.3</v>
      </c>
      <c r="C10" s="35"/>
    </row>
    <row r="11" spans="1:3" ht="27" customHeight="1" x14ac:dyDescent="0.2">
      <c r="A11" s="34" t="s">
        <v>7</v>
      </c>
      <c r="B11" s="35">
        <v>0.1</v>
      </c>
      <c r="C11" s="35"/>
    </row>
    <row r="12" spans="1:3" ht="27" customHeight="1" x14ac:dyDescent="0.2">
      <c r="A12" s="34" t="s">
        <v>6</v>
      </c>
      <c r="B12" s="35">
        <v>0.3</v>
      </c>
      <c r="C12" s="35"/>
    </row>
    <row r="13" spans="1:3" ht="27" customHeight="1" x14ac:dyDescent="0.2">
      <c r="A13" s="34" t="s">
        <v>3</v>
      </c>
      <c r="B13" s="35">
        <v>0.1</v>
      </c>
      <c r="C13" s="35"/>
    </row>
    <row r="15" spans="1:3" ht="27" customHeight="1" x14ac:dyDescent="0.2">
      <c r="A15" s="33" t="s">
        <v>30</v>
      </c>
      <c r="B15" s="38">
        <v>850</v>
      </c>
      <c r="C15" s="3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393"/>
  <sheetViews>
    <sheetView tabSelected="1" view="pageBreakPreview" topLeftCell="A16" zoomScaleNormal="100" zoomScaleSheetLayoutView="100" workbookViewId="0">
      <selection activeCell="H15" sqref="H15"/>
    </sheetView>
  </sheetViews>
  <sheetFormatPr defaultRowHeight="15.75" customHeight="1" x14ac:dyDescent="0.2"/>
  <cols>
    <col min="1" max="1" width="3.5703125" style="1" customWidth="1"/>
    <col min="2" max="2" width="19.42578125" style="1" customWidth="1"/>
    <col min="3" max="3" width="46.7109375" style="1" customWidth="1"/>
    <col min="4" max="4" width="29.5703125" style="1" customWidth="1"/>
    <col min="5" max="13" width="9.140625" style="60"/>
    <col min="14" max="16384" width="9.140625" style="1"/>
  </cols>
  <sheetData>
    <row r="1" spans="2:13" ht="15.75" customHeight="1" x14ac:dyDescent="0.25">
      <c r="B1" s="109" t="s">
        <v>15</v>
      </c>
      <c r="C1" s="109"/>
      <c r="D1" s="109"/>
    </row>
    <row r="2" spans="2:13" ht="15.75" customHeight="1" x14ac:dyDescent="0.25">
      <c r="B2" s="30"/>
      <c r="C2" s="30"/>
      <c r="D2" s="30"/>
    </row>
    <row r="3" spans="2:13" s="2" customFormat="1" ht="15.75" customHeight="1" x14ac:dyDescent="0.2">
      <c r="B3" s="115" t="s">
        <v>51</v>
      </c>
      <c r="C3" s="115"/>
      <c r="D3" s="115"/>
      <c r="E3" s="61"/>
      <c r="F3" s="61"/>
      <c r="G3" s="61"/>
      <c r="H3" s="61"/>
      <c r="I3" s="61"/>
      <c r="J3" s="61"/>
      <c r="K3" s="61"/>
      <c r="L3" s="61"/>
      <c r="M3" s="61"/>
    </row>
    <row r="4" spans="2:13" s="2" customFormat="1" ht="15.75" customHeight="1" x14ac:dyDescent="0.2">
      <c r="B4" s="45"/>
      <c r="C4" s="45"/>
      <c r="D4" s="45"/>
      <c r="E4" s="61"/>
      <c r="F4" s="61"/>
      <c r="G4" s="61"/>
      <c r="H4" s="61"/>
      <c r="I4" s="61"/>
      <c r="J4" s="61"/>
      <c r="K4" s="61"/>
      <c r="L4" s="61"/>
      <c r="M4" s="61"/>
    </row>
    <row r="5" spans="2:13" x14ac:dyDescent="0.25">
      <c r="B5" s="123" t="s">
        <v>50</v>
      </c>
      <c r="C5" s="124"/>
      <c r="D5" s="49"/>
    </row>
    <row r="6" spans="2:13" x14ac:dyDescent="0.25">
      <c r="B6" s="51"/>
      <c r="C6" s="51"/>
      <c r="D6" s="55"/>
    </row>
    <row r="7" spans="2:13" ht="15.75" customHeight="1" x14ac:dyDescent="0.25">
      <c r="B7" s="50" t="s">
        <v>0</v>
      </c>
      <c r="C7" s="46"/>
      <c r="D7" s="42"/>
    </row>
    <row r="8" spans="2:13" ht="33.75" customHeight="1" x14ac:dyDescent="0.2">
      <c r="B8" s="117" t="s">
        <v>71</v>
      </c>
      <c r="C8" s="117"/>
      <c r="D8" s="117"/>
    </row>
    <row r="9" spans="2:13" ht="18.75" customHeight="1" x14ac:dyDescent="0.25">
      <c r="B9" s="110" t="s">
        <v>14</v>
      </c>
      <c r="C9" s="110"/>
      <c r="D9" s="110"/>
    </row>
    <row r="10" spans="2:13" ht="69" customHeight="1" x14ac:dyDescent="0.2">
      <c r="B10" s="125"/>
      <c r="C10" s="126"/>
      <c r="D10" s="126"/>
    </row>
    <row r="11" spans="2:13" ht="15.75" customHeight="1" x14ac:dyDescent="0.25">
      <c r="B11" s="110" t="s">
        <v>12</v>
      </c>
      <c r="C11" s="110"/>
      <c r="D11" s="110"/>
    </row>
    <row r="12" spans="2:13" ht="41.25" customHeight="1" x14ac:dyDescent="0.2">
      <c r="B12" s="118" t="s">
        <v>8</v>
      </c>
      <c r="C12" s="119"/>
      <c r="D12" s="119"/>
    </row>
    <row r="13" spans="2:13" s="39" customFormat="1" ht="15.75" customHeight="1" x14ac:dyDescent="0.2">
      <c r="B13" s="57" t="s">
        <v>4</v>
      </c>
      <c r="C13" s="32"/>
      <c r="D13" s="32"/>
      <c r="E13" s="61"/>
      <c r="F13" s="61"/>
      <c r="G13" s="61"/>
      <c r="H13" s="61"/>
      <c r="I13" s="61"/>
      <c r="J13" s="61"/>
      <c r="K13" s="61"/>
      <c r="L13" s="61"/>
      <c r="M13" s="61"/>
    </row>
    <row r="14" spans="2:13" ht="15.75" customHeight="1" x14ac:dyDescent="0.25">
      <c r="B14" s="58" t="s">
        <v>5</v>
      </c>
      <c r="C14" s="52" t="s">
        <v>13</v>
      </c>
      <c r="D14" s="48"/>
    </row>
    <row r="15" spans="2:13" ht="15.75" customHeight="1" x14ac:dyDescent="0.2">
      <c r="B15" s="40"/>
      <c r="C15" s="40"/>
      <c r="D15" s="40"/>
    </row>
    <row r="16" spans="2:13" ht="15.75" customHeight="1" x14ac:dyDescent="0.2">
      <c r="B16" s="116" t="s">
        <v>53</v>
      </c>
      <c r="C16" s="116"/>
      <c r="D16" s="41" t="s">
        <v>22</v>
      </c>
    </row>
    <row r="17" spans="2:13" ht="15.75" customHeight="1" x14ac:dyDescent="0.25">
      <c r="B17" s="96"/>
      <c r="C17" s="96"/>
      <c r="D17" s="97"/>
    </row>
    <row r="18" spans="2:13" ht="15.75" customHeight="1" x14ac:dyDescent="0.2">
      <c r="B18" s="114" t="s">
        <v>43</v>
      </c>
      <c r="C18" s="114"/>
      <c r="D18" s="114"/>
    </row>
    <row r="19" spans="2:13" ht="15.75" customHeight="1" x14ac:dyDescent="0.25">
      <c r="B19" s="98"/>
      <c r="C19" s="94"/>
      <c r="D19" s="99"/>
    </row>
    <row r="20" spans="2:13" ht="15.75" customHeight="1" x14ac:dyDescent="0.2">
      <c r="B20" s="108" t="s">
        <v>45</v>
      </c>
      <c r="C20" s="108"/>
      <c r="D20" s="44" t="e">
        <f>(SUM(D40:D1999))/(SUM(C40:C1999))</f>
        <v>#DIV/0!</v>
      </c>
    </row>
    <row r="21" spans="2:13" ht="15.75" customHeight="1" x14ac:dyDescent="0.25">
      <c r="B21" s="98"/>
      <c r="C21" s="94"/>
      <c r="D21" s="100"/>
    </row>
    <row r="22" spans="2:13" ht="15.75" customHeight="1" x14ac:dyDescent="0.2">
      <c r="B22" s="108" t="s">
        <v>41</v>
      </c>
      <c r="C22" s="108"/>
      <c r="D22" s="66">
        <v>850</v>
      </c>
    </row>
    <row r="23" spans="2:13" ht="15.75" customHeight="1" x14ac:dyDescent="0.25">
      <c r="B23" s="98"/>
      <c r="C23" s="94"/>
      <c r="D23" s="100"/>
    </row>
    <row r="24" spans="2:13" ht="15.75" customHeight="1" x14ac:dyDescent="0.2">
      <c r="B24" s="108" t="s">
        <v>42</v>
      </c>
      <c r="C24" s="108"/>
      <c r="D24" s="56">
        <f>(INDEX('Expected Contributions by AHMA'!A2:B13,MATCH(D16,'Expected Contributions by AHMA'!A2:A13,0),2))</f>
        <v>0.3</v>
      </c>
    </row>
    <row r="25" spans="2:13" ht="15.75" customHeight="1" x14ac:dyDescent="0.25">
      <c r="B25" s="98"/>
      <c r="C25" s="94"/>
      <c r="D25" s="101"/>
    </row>
    <row r="26" spans="2:13" ht="15.75" customHeight="1" x14ac:dyDescent="0.2">
      <c r="B26" s="108" t="s">
        <v>68</v>
      </c>
      <c r="C26" s="108"/>
      <c r="D26" s="107"/>
    </row>
    <row r="27" spans="2:13" ht="15.75" customHeight="1" x14ac:dyDescent="0.25">
      <c r="B27" s="98"/>
      <c r="C27" s="94"/>
      <c r="D27" s="100"/>
    </row>
    <row r="28" spans="2:13" ht="15.75" customHeight="1" x14ac:dyDescent="0.2">
      <c r="B28" s="108" t="s">
        <v>44</v>
      </c>
      <c r="C28" s="108"/>
      <c r="D28" s="44" t="e">
        <f>((D20-D22)*(D24*D26))</f>
        <v>#DIV/0!</v>
      </c>
    </row>
    <row r="29" spans="2:13" x14ac:dyDescent="0.25">
      <c r="B29" s="95"/>
      <c r="C29" s="102"/>
      <c r="D29" s="102"/>
    </row>
    <row r="30" spans="2:13" ht="15.75" customHeight="1" x14ac:dyDescent="0.2">
      <c r="B30" s="108" t="s">
        <v>34</v>
      </c>
      <c r="C30" s="108"/>
      <c r="D30" s="59"/>
    </row>
    <row r="31" spans="2:13" customFormat="1" ht="13.5" thickBot="1" x14ac:dyDescent="0.25">
      <c r="E31" s="62"/>
      <c r="F31" s="62"/>
      <c r="G31" s="62"/>
      <c r="H31" s="62"/>
      <c r="I31" s="62"/>
      <c r="J31" s="62"/>
      <c r="K31" s="62"/>
      <c r="L31" s="62"/>
      <c r="M31" s="62"/>
    </row>
    <row r="32" spans="2:13" ht="49.5" customHeight="1" x14ac:dyDescent="0.2">
      <c r="B32" s="120" t="s">
        <v>39</v>
      </c>
      <c r="C32" s="121"/>
      <c r="D32" s="122"/>
    </row>
    <row r="33" spans="1:13" ht="17.25" customHeight="1" x14ac:dyDescent="0.2">
      <c r="B33" s="111" t="s">
        <v>52</v>
      </c>
      <c r="C33" s="112"/>
      <c r="D33" s="113"/>
    </row>
    <row r="34" spans="1:13" ht="19.5" customHeight="1" x14ac:dyDescent="0.2">
      <c r="B34" s="53"/>
      <c r="C34" s="22"/>
      <c r="D34" s="73"/>
    </row>
    <row r="35" spans="1:13" ht="15.75" customHeight="1" thickBot="1" x14ac:dyDescent="0.25">
      <c r="B35" s="54"/>
      <c r="C35" s="26"/>
      <c r="D35" s="74"/>
    </row>
    <row r="36" spans="1:13" customFormat="1" ht="15.75" customHeight="1" x14ac:dyDescent="0.2">
      <c r="A36" s="71"/>
      <c r="B36" s="71"/>
      <c r="C36" s="71"/>
      <c r="D36" s="71"/>
      <c r="E36" s="62"/>
      <c r="F36" s="62"/>
      <c r="G36" s="62"/>
      <c r="H36" s="62"/>
      <c r="I36" s="62"/>
      <c r="J36" s="62"/>
      <c r="K36" s="62"/>
      <c r="L36" s="62"/>
      <c r="M36" s="62"/>
    </row>
    <row r="37" spans="1:13" s="42" customFormat="1" x14ac:dyDescent="0.25">
      <c r="B37" s="88" t="s">
        <v>32</v>
      </c>
      <c r="C37" s="50"/>
      <c r="D37" s="50"/>
      <c r="E37" s="89"/>
      <c r="F37" s="89"/>
      <c r="G37" s="89"/>
      <c r="H37" s="89"/>
      <c r="I37" s="89"/>
      <c r="J37" s="89"/>
      <c r="K37" s="89"/>
      <c r="L37" s="89"/>
      <c r="M37" s="89"/>
    </row>
    <row r="38" spans="1:13" s="42" customFormat="1" x14ac:dyDescent="0.25">
      <c r="B38" s="90" t="s">
        <v>33</v>
      </c>
      <c r="C38" s="50"/>
      <c r="D38" s="50"/>
      <c r="E38" s="89"/>
      <c r="F38" s="89"/>
      <c r="G38" s="89"/>
      <c r="H38" s="89"/>
      <c r="I38" s="89"/>
      <c r="J38" s="89"/>
      <c r="K38" s="89"/>
      <c r="L38" s="89"/>
      <c r="M38" s="89"/>
    </row>
    <row r="39" spans="1:13" s="42" customFormat="1" ht="31.5" x14ac:dyDescent="0.25">
      <c r="B39" s="91" t="s">
        <v>66</v>
      </c>
      <c r="C39" s="91" t="s">
        <v>65</v>
      </c>
      <c r="D39" s="91" t="s">
        <v>64</v>
      </c>
      <c r="E39" s="89"/>
      <c r="F39" s="89"/>
      <c r="G39" s="89"/>
      <c r="H39" s="89"/>
      <c r="I39" s="89"/>
      <c r="J39" s="89"/>
      <c r="K39" s="89"/>
      <c r="L39" s="89"/>
      <c r="M39" s="89"/>
    </row>
    <row r="40" spans="1:13" ht="15.75" customHeight="1" x14ac:dyDescent="0.2">
      <c r="B40" s="63"/>
      <c r="C40" s="64"/>
      <c r="D40" s="65"/>
    </row>
    <row r="41" spans="1:13" ht="15.75" customHeight="1" x14ac:dyDescent="0.2">
      <c r="B41" s="63"/>
      <c r="C41" s="64"/>
      <c r="D41" s="65"/>
    </row>
    <row r="42" spans="1:13" ht="15.75" customHeight="1" x14ac:dyDescent="0.2">
      <c r="B42" s="63"/>
      <c r="C42" s="64"/>
      <c r="D42" s="65"/>
    </row>
    <row r="43" spans="1:13" ht="15.75" customHeight="1" x14ac:dyDescent="0.2">
      <c r="B43" s="63"/>
      <c r="C43" s="64"/>
      <c r="D43" s="65"/>
    </row>
    <row r="44" spans="1:13" ht="15.75" customHeight="1" x14ac:dyDescent="0.2">
      <c r="B44" s="63"/>
      <c r="C44" s="64"/>
      <c r="D44" s="65"/>
    </row>
    <row r="45" spans="1:13" ht="15.75" customHeight="1" x14ac:dyDescent="0.2">
      <c r="B45" s="63"/>
      <c r="C45" s="64"/>
      <c r="D45" s="65"/>
    </row>
    <row r="46" spans="1:13" ht="15.75" customHeight="1" x14ac:dyDescent="0.2">
      <c r="B46" s="63"/>
      <c r="C46" s="64"/>
      <c r="D46" s="65"/>
    </row>
    <row r="47" spans="1:13" ht="15.75" customHeight="1" x14ac:dyDescent="0.2">
      <c r="B47" s="63"/>
      <c r="C47" s="64"/>
      <c r="D47" s="65"/>
    </row>
    <row r="48" spans="1:13" ht="15.75" customHeight="1" x14ac:dyDescent="0.2">
      <c r="B48" s="63"/>
      <c r="C48" s="64"/>
      <c r="D48" s="65"/>
    </row>
    <row r="49" spans="2:4" ht="15.75" customHeight="1" x14ac:dyDescent="0.2">
      <c r="B49" s="63"/>
      <c r="C49" s="64"/>
      <c r="D49" s="65"/>
    </row>
    <row r="50" spans="2:4" ht="15.75" customHeight="1" x14ac:dyDescent="0.2">
      <c r="B50" s="63"/>
      <c r="C50" s="64"/>
      <c r="D50" s="65"/>
    </row>
    <row r="51" spans="2:4" ht="15.75" customHeight="1" x14ac:dyDescent="0.2">
      <c r="B51" s="63"/>
      <c r="C51" s="64"/>
      <c r="D51" s="65"/>
    </row>
    <row r="52" spans="2:4" ht="15.75" customHeight="1" x14ac:dyDescent="0.2">
      <c r="B52" s="63"/>
      <c r="C52" s="64"/>
      <c r="D52" s="65"/>
    </row>
    <row r="53" spans="2:4" ht="15.75" customHeight="1" x14ac:dyDescent="0.2">
      <c r="B53" s="63"/>
      <c r="C53" s="64"/>
      <c r="D53" s="65"/>
    </row>
    <row r="54" spans="2:4" ht="15.75" customHeight="1" x14ac:dyDescent="0.2">
      <c r="B54" s="63"/>
      <c r="C54" s="64"/>
      <c r="D54" s="65"/>
    </row>
    <row r="55" spans="2:4" ht="15.75" customHeight="1" x14ac:dyDescent="0.2">
      <c r="B55" s="63"/>
      <c r="C55" s="64"/>
      <c r="D55" s="65"/>
    </row>
    <row r="56" spans="2:4" ht="15.75" customHeight="1" x14ac:dyDescent="0.2">
      <c r="B56" s="63"/>
      <c r="C56" s="64"/>
      <c r="D56" s="65"/>
    </row>
    <row r="57" spans="2:4" ht="15.75" customHeight="1" x14ac:dyDescent="0.2">
      <c r="B57" s="63"/>
      <c r="C57" s="64"/>
      <c r="D57" s="65"/>
    </row>
    <row r="58" spans="2:4" ht="15.75" customHeight="1" x14ac:dyDescent="0.2">
      <c r="B58" s="63"/>
      <c r="C58" s="64"/>
      <c r="D58" s="65"/>
    </row>
    <row r="59" spans="2:4" ht="15.75" customHeight="1" x14ac:dyDescent="0.2">
      <c r="B59" s="63"/>
      <c r="C59" s="64"/>
      <c r="D59" s="65"/>
    </row>
    <row r="60" spans="2:4" ht="15.75" customHeight="1" x14ac:dyDescent="0.2">
      <c r="B60" s="63"/>
      <c r="C60" s="64"/>
      <c r="D60" s="65"/>
    </row>
    <row r="61" spans="2:4" ht="15.75" customHeight="1" x14ac:dyDescent="0.2">
      <c r="B61" s="63"/>
      <c r="C61" s="64"/>
      <c r="D61" s="65"/>
    </row>
    <row r="62" spans="2:4" ht="15.75" customHeight="1" x14ac:dyDescent="0.2">
      <c r="B62" s="63"/>
      <c r="C62" s="64"/>
      <c r="D62" s="65"/>
    </row>
    <row r="63" spans="2:4" ht="15.75" customHeight="1" x14ac:dyDescent="0.2">
      <c r="B63" s="63"/>
      <c r="C63" s="64"/>
      <c r="D63" s="65"/>
    </row>
    <row r="64" spans="2:4" ht="15.75" customHeight="1" x14ac:dyDescent="0.2">
      <c r="B64" s="63"/>
      <c r="C64" s="64"/>
      <c r="D64" s="65"/>
    </row>
    <row r="65" spans="2:4" ht="15.75" customHeight="1" x14ac:dyDescent="0.2">
      <c r="B65" s="63"/>
      <c r="C65" s="64"/>
      <c r="D65" s="65"/>
    </row>
    <row r="66" spans="2:4" ht="15.75" customHeight="1" x14ac:dyDescent="0.2">
      <c r="B66" s="63"/>
      <c r="C66" s="64"/>
      <c r="D66" s="65"/>
    </row>
    <row r="67" spans="2:4" ht="15.75" customHeight="1" x14ac:dyDescent="0.2">
      <c r="B67" s="63"/>
      <c r="C67" s="64"/>
      <c r="D67" s="65"/>
    </row>
    <row r="68" spans="2:4" ht="15.75" customHeight="1" x14ac:dyDescent="0.2">
      <c r="B68" s="63"/>
      <c r="C68" s="64"/>
      <c r="D68" s="65"/>
    </row>
    <row r="69" spans="2:4" ht="15.75" customHeight="1" x14ac:dyDescent="0.2">
      <c r="B69" s="63"/>
      <c r="C69" s="64"/>
      <c r="D69" s="65"/>
    </row>
    <row r="70" spans="2:4" ht="15.75" customHeight="1" x14ac:dyDescent="0.2">
      <c r="B70" s="63"/>
      <c r="C70" s="64"/>
      <c r="D70" s="65"/>
    </row>
    <row r="71" spans="2:4" ht="15.75" customHeight="1" x14ac:dyDescent="0.2">
      <c r="B71" s="63"/>
      <c r="C71" s="64"/>
      <c r="D71" s="65"/>
    </row>
    <row r="72" spans="2:4" ht="15.75" customHeight="1" x14ac:dyDescent="0.2">
      <c r="B72" s="63"/>
      <c r="C72" s="64"/>
      <c r="D72" s="65"/>
    </row>
    <row r="73" spans="2:4" ht="15.75" customHeight="1" x14ac:dyDescent="0.2">
      <c r="B73" s="63"/>
      <c r="C73" s="64"/>
      <c r="D73" s="65"/>
    </row>
    <row r="74" spans="2:4" ht="15.75" customHeight="1" x14ac:dyDescent="0.2">
      <c r="B74" s="63"/>
      <c r="C74" s="64"/>
      <c r="D74" s="65"/>
    </row>
    <row r="75" spans="2:4" ht="15.75" customHeight="1" x14ac:dyDescent="0.2">
      <c r="B75" s="63"/>
      <c r="C75" s="64"/>
      <c r="D75" s="65"/>
    </row>
    <row r="76" spans="2:4" ht="15.75" customHeight="1" x14ac:dyDescent="0.2">
      <c r="B76" s="63"/>
      <c r="C76" s="64"/>
      <c r="D76" s="65"/>
    </row>
    <row r="77" spans="2:4" ht="15.75" customHeight="1" x14ac:dyDescent="0.2">
      <c r="B77" s="63"/>
      <c r="C77" s="64"/>
      <c r="D77" s="65"/>
    </row>
    <row r="78" spans="2:4" ht="15.75" customHeight="1" x14ac:dyDescent="0.2">
      <c r="B78" s="63"/>
      <c r="C78" s="64"/>
      <c r="D78" s="65"/>
    </row>
    <row r="79" spans="2:4" ht="15.75" customHeight="1" x14ac:dyDescent="0.2">
      <c r="B79" s="63"/>
      <c r="C79" s="64"/>
      <c r="D79" s="65"/>
    </row>
    <row r="80" spans="2:4" ht="15.75" customHeight="1" x14ac:dyDescent="0.2">
      <c r="B80" s="63"/>
      <c r="C80" s="64"/>
      <c r="D80" s="65"/>
    </row>
    <row r="81" spans="2:4" ht="15.75" customHeight="1" x14ac:dyDescent="0.2">
      <c r="B81" s="63"/>
      <c r="C81" s="64"/>
      <c r="D81" s="65"/>
    </row>
    <row r="82" spans="2:4" ht="15.75" customHeight="1" x14ac:dyDescent="0.2">
      <c r="B82" s="63"/>
      <c r="C82" s="64"/>
      <c r="D82" s="65"/>
    </row>
    <row r="83" spans="2:4" ht="15.75" customHeight="1" x14ac:dyDescent="0.2">
      <c r="B83" s="63"/>
      <c r="C83" s="64"/>
      <c r="D83" s="65"/>
    </row>
    <row r="84" spans="2:4" ht="15.75" customHeight="1" x14ac:dyDescent="0.2">
      <c r="B84" s="63"/>
      <c r="C84" s="64"/>
      <c r="D84" s="65"/>
    </row>
    <row r="85" spans="2:4" ht="15.75" customHeight="1" x14ac:dyDescent="0.2">
      <c r="B85" s="63"/>
      <c r="C85" s="64"/>
      <c r="D85" s="65"/>
    </row>
    <row r="86" spans="2:4" ht="15.75" customHeight="1" x14ac:dyDescent="0.2">
      <c r="B86" s="63"/>
      <c r="C86" s="64"/>
      <c r="D86" s="65"/>
    </row>
    <row r="87" spans="2:4" ht="15.75" customHeight="1" x14ac:dyDescent="0.2">
      <c r="B87" s="63"/>
      <c r="C87" s="64"/>
      <c r="D87" s="65"/>
    </row>
    <row r="88" spans="2:4" ht="15.75" customHeight="1" x14ac:dyDescent="0.2">
      <c r="B88" s="63"/>
      <c r="C88" s="64"/>
      <c r="D88" s="65"/>
    </row>
    <row r="89" spans="2:4" ht="15.75" customHeight="1" x14ac:dyDescent="0.2">
      <c r="B89" s="29"/>
      <c r="C89" s="8"/>
      <c r="D89" s="9"/>
    </row>
    <row r="90" spans="2:4" ht="15.75" customHeight="1" x14ac:dyDescent="0.2">
      <c r="B90" s="29"/>
      <c r="C90" s="8"/>
      <c r="D90" s="9"/>
    </row>
    <row r="91" spans="2:4" ht="15.75" customHeight="1" x14ac:dyDescent="0.2">
      <c r="B91" s="29"/>
      <c r="C91" s="8"/>
      <c r="D91" s="9"/>
    </row>
    <row r="92" spans="2:4" ht="15.75" customHeight="1" x14ac:dyDescent="0.2">
      <c r="B92" s="29"/>
      <c r="C92" s="8"/>
      <c r="D92" s="9"/>
    </row>
    <row r="93" spans="2:4" ht="15.75" customHeight="1" x14ac:dyDescent="0.2">
      <c r="B93" s="29"/>
      <c r="C93" s="8"/>
      <c r="D93" s="9"/>
    </row>
    <row r="94" spans="2:4" ht="15.75" customHeight="1" x14ac:dyDescent="0.2">
      <c r="B94" s="29"/>
      <c r="C94" s="8"/>
      <c r="D94" s="9"/>
    </row>
    <row r="95" spans="2:4" ht="15.75" customHeight="1" x14ac:dyDescent="0.2">
      <c r="B95" s="29"/>
      <c r="C95" s="8"/>
      <c r="D95" s="9"/>
    </row>
    <row r="96" spans="2:4" ht="15.75" customHeight="1" x14ac:dyDescent="0.2">
      <c r="B96" s="29"/>
      <c r="C96" s="8"/>
      <c r="D96" s="9"/>
    </row>
    <row r="97" spans="2:4" ht="15.75" customHeight="1" x14ac:dyDescent="0.2">
      <c r="B97" s="29"/>
      <c r="C97" s="8"/>
      <c r="D97" s="9"/>
    </row>
    <row r="98" spans="2:4" ht="15.75" customHeight="1" x14ac:dyDescent="0.2">
      <c r="B98" s="29"/>
      <c r="C98" s="8"/>
      <c r="D98" s="9"/>
    </row>
    <row r="99" spans="2:4" ht="15.75" customHeight="1" x14ac:dyDescent="0.2">
      <c r="B99" s="29"/>
      <c r="C99" s="8"/>
      <c r="D99" s="9"/>
    </row>
    <row r="100" spans="2:4" ht="15.75" customHeight="1" x14ac:dyDescent="0.2">
      <c r="B100" s="29"/>
      <c r="C100" s="8"/>
      <c r="D100" s="9"/>
    </row>
    <row r="101" spans="2:4" ht="15.75" customHeight="1" x14ac:dyDescent="0.2">
      <c r="B101" s="29"/>
      <c r="C101" s="8"/>
      <c r="D101" s="9"/>
    </row>
    <row r="102" spans="2:4" ht="15.75" customHeight="1" x14ac:dyDescent="0.2">
      <c r="B102" s="29"/>
      <c r="C102" s="8"/>
      <c r="D102" s="9"/>
    </row>
    <row r="103" spans="2:4" ht="15.75" customHeight="1" x14ac:dyDescent="0.2">
      <c r="B103" s="29"/>
      <c r="C103" s="8"/>
      <c r="D103" s="9"/>
    </row>
    <row r="104" spans="2:4" ht="15.75" customHeight="1" x14ac:dyDescent="0.2">
      <c r="B104" s="29"/>
      <c r="C104" s="8"/>
      <c r="D104" s="9"/>
    </row>
    <row r="105" spans="2:4" ht="15.75" customHeight="1" x14ac:dyDescent="0.2">
      <c r="B105" s="29"/>
      <c r="C105" s="8"/>
      <c r="D105" s="9"/>
    </row>
    <row r="106" spans="2:4" ht="15.75" customHeight="1" x14ac:dyDescent="0.2">
      <c r="B106" s="29"/>
      <c r="C106" s="8"/>
      <c r="D106" s="9"/>
    </row>
    <row r="107" spans="2:4" ht="15.75" customHeight="1" x14ac:dyDescent="0.2">
      <c r="B107" s="29"/>
      <c r="C107" s="8"/>
      <c r="D107" s="9"/>
    </row>
    <row r="108" spans="2:4" ht="15.75" customHeight="1" x14ac:dyDescent="0.2">
      <c r="B108" s="29"/>
      <c r="C108" s="8"/>
      <c r="D108" s="9"/>
    </row>
    <row r="109" spans="2:4" ht="15.75" customHeight="1" x14ac:dyDescent="0.2">
      <c r="B109" s="29"/>
      <c r="C109" s="8"/>
      <c r="D109" s="9"/>
    </row>
    <row r="110" spans="2:4" ht="15.75" customHeight="1" x14ac:dyDescent="0.2">
      <c r="B110" s="29"/>
      <c r="C110" s="8"/>
      <c r="D110" s="9"/>
    </row>
    <row r="111" spans="2:4" ht="15.75" customHeight="1" x14ac:dyDescent="0.2">
      <c r="B111" s="29"/>
      <c r="C111" s="8"/>
      <c r="D111" s="9"/>
    </row>
    <row r="112" spans="2:4" ht="15.75" customHeight="1" x14ac:dyDescent="0.2">
      <c r="B112" s="29"/>
      <c r="C112" s="8"/>
      <c r="D112" s="9"/>
    </row>
    <row r="113" spans="2:4" ht="15.75" customHeight="1" x14ac:dyDescent="0.2">
      <c r="B113" s="29"/>
      <c r="C113" s="8"/>
      <c r="D113" s="9"/>
    </row>
    <row r="114" spans="2:4" ht="15.75" customHeight="1" x14ac:dyDescent="0.2">
      <c r="B114" s="29"/>
      <c r="C114" s="8"/>
      <c r="D114" s="9"/>
    </row>
    <row r="115" spans="2:4" ht="15.75" customHeight="1" x14ac:dyDescent="0.2">
      <c r="B115" s="29"/>
      <c r="C115" s="8"/>
      <c r="D115" s="9"/>
    </row>
    <row r="116" spans="2:4" ht="15.75" customHeight="1" x14ac:dyDescent="0.2">
      <c r="B116" s="29"/>
      <c r="C116" s="8"/>
      <c r="D116" s="9"/>
    </row>
    <row r="117" spans="2:4" ht="15.75" customHeight="1" x14ac:dyDescent="0.2">
      <c r="B117" s="29"/>
      <c r="C117" s="8"/>
      <c r="D117" s="9"/>
    </row>
    <row r="118" spans="2:4" ht="15.75" customHeight="1" x14ac:dyDescent="0.2">
      <c r="B118" s="29"/>
      <c r="C118" s="8"/>
      <c r="D118" s="9"/>
    </row>
    <row r="119" spans="2:4" ht="15.75" customHeight="1" x14ac:dyDescent="0.2">
      <c r="B119" s="29"/>
      <c r="C119" s="8"/>
      <c r="D119" s="9"/>
    </row>
    <row r="120" spans="2:4" ht="15.75" customHeight="1" x14ac:dyDescent="0.2">
      <c r="B120" s="29"/>
      <c r="C120" s="8"/>
      <c r="D120" s="9"/>
    </row>
    <row r="121" spans="2:4" ht="15.75" customHeight="1" x14ac:dyDescent="0.2">
      <c r="B121" s="29"/>
      <c r="C121" s="8"/>
      <c r="D121" s="9"/>
    </row>
    <row r="122" spans="2:4" ht="15.75" customHeight="1" x14ac:dyDescent="0.2">
      <c r="B122" s="29"/>
      <c r="C122" s="8"/>
      <c r="D122" s="9"/>
    </row>
    <row r="123" spans="2:4" ht="15.75" customHeight="1" x14ac:dyDescent="0.2">
      <c r="B123" s="29"/>
      <c r="C123" s="8"/>
      <c r="D123" s="9"/>
    </row>
    <row r="124" spans="2:4" ht="15.75" customHeight="1" x14ac:dyDescent="0.2">
      <c r="B124" s="29"/>
      <c r="C124" s="8"/>
      <c r="D124" s="9"/>
    </row>
    <row r="125" spans="2:4" ht="15.75" customHeight="1" x14ac:dyDescent="0.2">
      <c r="B125" s="29"/>
      <c r="C125" s="8"/>
      <c r="D125" s="9"/>
    </row>
    <row r="126" spans="2:4" ht="15.75" customHeight="1" x14ac:dyDescent="0.2">
      <c r="B126" s="29"/>
      <c r="C126" s="8"/>
      <c r="D126" s="9"/>
    </row>
    <row r="127" spans="2:4" ht="15.75" customHeight="1" x14ac:dyDescent="0.2">
      <c r="B127" s="29"/>
      <c r="C127" s="8"/>
      <c r="D127" s="9"/>
    </row>
    <row r="128" spans="2:4" ht="15.75" customHeight="1" x14ac:dyDescent="0.2">
      <c r="B128" s="29"/>
      <c r="C128" s="8"/>
      <c r="D128" s="9"/>
    </row>
    <row r="129" spans="2:4" ht="15.75" customHeight="1" x14ac:dyDescent="0.2">
      <c r="B129" s="29"/>
      <c r="C129" s="8"/>
      <c r="D129" s="9"/>
    </row>
    <row r="130" spans="2:4" ht="15.75" customHeight="1" x14ac:dyDescent="0.2">
      <c r="B130" s="29"/>
      <c r="C130" s="8"/>
      <c r="D130" s="9"/>
    </row>
    <row r="131" spans="2:4" ht="15.75" customHeight="1" x14ac:dyDescent="0.2">
      <c r="B131" s="29"/>
      <c r="C131" s="8"/>
      <c r="D131" s="9"/>
    </row>
    <row r="132" spans="2:4" ht="15.75" customHeight="1" x14ac:dyDescent="0.2">
      <c r="B132" s="29"/>
      <c r="C132" s="8"/>
      <c r="D132" s="9"/>
    </row>
    <row r="133" spans="2:4" ht="15.75" customHeight="1" x14ac:dyDescent="0.2">
      <c r="B133" s="29"/>
      <c r="C133" s="8"/>
      <c r="D133" s="9"/>
    </row>
    <row r="134" spans="2:4" ht="15.75" customHeight="1" x14ac:dyDescent="0.2">
      <c r="B134" s="29"/>
      <c r="C134" s="8"/>
      <c r="D134" s="9"/>
    </row>
    <row r="135" spans="2:4" ht="15.75" customHeight="1" x14ac:dyDescent="0.2">
      <c r="B135" s="29"/>
      <c r="C135" s="8"/>
      <c r="D135" s="9"/>
    </row>
    <row r="136" spans="2:4" ht="15.75" customHeight="1" x14ac:dyDescent="0.2">
      <c r="B136" s="29"/>
      <c r="C136" s="8"/>
      <c r="D136" s="9"/>
    </row>
    <row r="137" spans="2:4" ht="15.75" customHeight="1" x14ac:dyDescent="0.2">
      <c r="B137" s="29"/>
      <c r="C137" s="8"/>
      <c r="D137" s="9"/>
    </row>
    <row r="138" spans="2:4" ht="15.75" customHeight="1" x14ac:dyDescent="0.2">
      <c r="B138" s="29"/>
      <c r="C138" s="8"/>
      <c r="D138" s="9"/>
    </row>
    <row r="139" spans="2:4" ht="15.75" customHeight="1" x14ac:dyDescent="0.2">
      <c r="B139" s="29"/>
      <c r="C139" s="8"/>
      <c r="D139" s="9"/>
    </row>
    <row r="140" spans="2:4" ht="15.75" customHeight="1" x14ac:dyDescent="0.2">
      <c r="B140" s="29"/>
      <c r="C140" s="8"/>
      <c r="D140" s="9"/>
    </row>
    <row r="141" spans="2:4" ht="15.75" customHeight="1" x14ac:dyDescent="0.2">
      <c r="B141" s="29"/>
      <c r="C141" s="8"/>
      <c r="D141" s="9"/>
    </row>
    <row r="142" spans="2:4" ht="15.75" customHeight="1" x14ac:dyDescent="0.2">
      <c r="B142" s="29"/>
      <c r="C142" s="8"/>
      <c r="D142" s="9"/>
    </row>
    <row r="143" spans="2:4" ht="15.75" customHeight="1" x14ac:dyDescent="0.2">
      <c r="B143" s="29"/>
      <c r="C143" s="8"/>
      <c r="D143" s="9"/>
    </row>
    <row r="144" spans="2:4" ht="15.75" customHeight="1" x14ac:dyDescent="0.2">
      <c r="B144" s="29"/>
      <c r="C144" s="8"/>
      <c r="D144" s="9"/>
    </row>
    <row r="145" spans="2:4" ht="15.75" customHeight="1" x14ac:dyDescent="0.2">
      <c r="B145" s="29"/>
      <c r="C145" s="8"/>
      <c r="D145" s="9"/>
    </row>
    <row r="146" spans="2:4" ht="15.75" customHeight="1" x14ac:dyDescent="0.2">
      <c r="B146" s="29"/>
      <c r="C146" s="8"/>
      <c r="D146" s="9"/>
    </row>
    <row r="147" spans="2:4" ht="15.75" customHeight="1" x14ac:dyDescent="0.2">
      <c r="B147" s="29"/>
      <c r="C147" s="8"/>
      <c r="D147" s="9"/>
    </row>
    <row r="148" spans="2:4" ht="15.75" customHeight="1" x14ac:dyDescent="0.2">
      <c r="B148" s="29"/>
      <c r="C148" s="8"/>
      <c r="D148" s="9"/>
    </row>
    <row r="149" spans="2:4" ht="15.75" customHeight="1" x14ac:dyDescent="0.2">
      <c r="B149" s="29"/>
      <c r="C149" s="8"/>
      <c r="D149" s="9"/>
    </row>
    <row r="150" spans="2:4" ht="15.75" customHeight="1" x14ac:dyDescent="0.2">
      <c r="B150" s="29"/>
      <c r="C150" s="8"/>
      <c r="D150" s="9"/>
    </row>
    <row r="151" spans="2:4" ht="15.75" customHeight="1" x14ac:dyDescent="0.2">
      <c r="B151" s="29"/>
      <c r="C151" s="8"/>
      <c r="D151" s="9"/>
    </row>
    <row r="152" spans="2:4" ht="15.75" customHeight="1" x14ac:dyDescent="0.2">
      <c r="B152" s="29"/>
      <c r="C152" s="8"/>
      <c r="D152" s="9"/>
    </row>
    <row r="153" spans="2:4" ht="15.75" customHeight="1" x14ac:dyDescent="0.2">
      <c r="B153" s="29"/>
      <c r="C153" s="8"/>
      <c r="D153" s="9"/>
    </row>
    <row r="154" spans="2:4" ht="15.75" customHeight="1" x14ac:dyDescent="0.2">
      <c r="B154" s="29"/>
      <c r="C154" s="8"/>
      <c r="D154" s="9"/>
    </row>
    <row r="155" spans="2:4" ht="15.75" customHeight="1" x14ac:dyDescent="0.2">
      <c r="B155" s="29"/>
      <c r="C155" s="8"/>
      <c r="D155" s="9"/>
    </row>
    <row r="156" spans="2:4" ht="15.75" customHeight="1" x14ac:dyDescent="0.2">
      <c r="B156" s="29"/>
      <c r="C156" s="8"/>
      <c r="D156" s="9"/>
    </row>
    <row r="157" spans="2:4" ht="15.75" customHeight="1" x14ac:dyDescent="0.2">
      <c r="B157" s="29"/>
      <c r="C157" s="8"/>
      <c r="D157" s="9"/>
    </row>
    <row r="158" spans="2:4" ht="15.75" customHeight="1" x14ac:dyDescent="0.2">
      <c r="B158" s="29"/>
      <c r="C158" s="8"/>
      <c r="D158" s="9"/>
    </row>
    <row r="159" spans="2:4" ht="15.75" customHeight="1" x14ac:dyDescent="0.2">
      <c r="B159" s="29"/>
      <c r="C159" s="8"/>
      <c r="D159" s="9"/>
    </row>
    <row r="160" spans="2:4" ht="15.75" customHeight="1" x14ac:dyDescent="0.2">
      <c r="B160" s="29"/>
      <c r="C160" s="8"/>
      <c r="D160" s="9"/>
    </row>
    <row r="161" spans="2:4" ht="15.75" customHeight="1" x14ac:dyDescent="0.2">
      <c r="B161" s="29"/>
      <c r="C161" s="8"/>
      <c r="D161" s="9"/>
    </row>
    <row r="162" spans="2:4" ht="15.75" customHeight="1" x14ac:dyDescent="0.2">
      <c r="B162" s="29"/>
      <c r="C162" s="8"/>
      <c r="D162" s="9"/>
    </row>
    <row r="163" spans="2:4" ht="15.75" customHeight="1" x14ac:dyDescent="0.2">
      <c r="B163" s="29"/>
      <c r="C163" s="8"/>
      <c r="D163" s="9"/>
    </row>
    <row r="164" spans="2:4" ht="15.75" customHeight="1" x14ac:dyDescent="0.2">
      <c r="B164" s="29"/>
      <c r="C164" s="8"/>
      <c r="D164" s="9"/>
    </row>
    <row r="165" spans="2:4" ht="15.75" customHeight="1" x14ac:dyDescent="0.2">
      <c r="B165" s="29"/>
      <c r="C165" s="8"/>
      <c r="D165" s="9"/>
    </row>
    <row r="166" spans="2:4" ht="15.75" customHeight="1" x14ac:dyDescent="0.2">
      <c r="B166" s="29"/>
      <c r="C166" s="8"/>
      <c r="D166" s="9"/>
    </row>
    <row r="167" spans="2:4" ht="15.75" customHeight="1" x14ac:dyDescent="0.2">
      <c r="B167" s="29"/>
      <c r="C167" s="8"/>
      <c r="D167" s="9"/>
    </row>
    <row r="168" spans="2:4" ht="15.75" customHeight="1" x14ac:dyDescent="0.2">
      <c r="B168" s="29"/>
      <c r="C168" s="8"/>
      <c r="D168" s="9"/>
    </row>
    <row r="169" spans="2:4" ht="15.75" customHeight="1" x14ac:dyDescent="0.2">
      <c r="B169" s="29"/>
      <c r="C169" s="8"/>
      <c r="D169" s="9"/>
    </row>
    <row r="170" spans="2:4" ht="15.75" customHeight="1" x14ac:dyDescent="0.2">
      <c r="B170" s="29"/>
      <c r="C170" s="8"/>
      <c r="D170" s="9"/>
    </row>
    <row r="171" spans="2:4" ht="15.75" customHeight="1" x14ac:dyDescent="0.2">
      <c r="B171" s="29"/>
      <c r="C171" s="8"/>
      <c r="D171" s="9"/>
    </row>
    <row r="172" spans="2:4" ht="15.75" customHeight="1" x14ac:dyDescent="0.2">
      <c r="B172" s="29"/>
      <c r="C172" s="8"/>
      <c r="D172" s="9"/>
    </row>
    <row r="173" spans="2:4" ht="15.75" customHeight="1" x14ac:dyDescent="0.2">
      <c r="B173" s="29"/>
      <c r="C173" s="8"/>
      <c r="D173" s="9"/>
    </row>
    <row r="174" spans="2:4" ht="15.75" customHeight="1" x14ac:dyDescent="0.2">
      <c r="B174" s="29"/>
      <c r="C174" s="8"/>
      <c r="D174" s="9"/>
    </row>
    <row r="175" spans="2:4" ht="15.75" customHeight="1" x14ac:dyDescent="0.2">
      <c r="B175" s="29"/>
      <c r="C175" s="8"/>
      <c r="D175" s="9"/>
    </row>
    <row r="176" spans="2:4" ht="15.75" customHeight="1" x14ac:dyDescent="0.2">
      <c r="B176" s="29"/>
      <c r="C176" s="8"/>
      <c r="D176" s="9"/>
    </row>
    <row r="177" spans="2:4" ht="15.75" customHeight="1" x14ac:dyDescent="0.2">
      <c r="B177" s="29"/>
      <c r="C177" s="8"/>
      <c r="D177" s="9"/>
    </row>
    <row r="178" spans="2:4" ht="15.75" customHeight="1" x14ac:dyDescent="0.2">
      <c r="B178" s="29"/>
      <c r="C178" s="8"/>
      <c r="D178" s="9"/>
    </row>
    <row r="179" spans="2:4" ht="15.75" customHeight="1" x14ac:dyDescent="0.2">
      <c r="B179" s="29"/>
      <c r="C179" s="8"/>
      <c r="D179" s="9"/>
    </row>
    <row r="180" spans="2:4" ht="15.75" customHeight="1" x14ac:dyDescent="0.2">
      <c r="B180" s="29"/>
      <c r="C180" s="8"/>
      <c r="D180" s="9"/>
    </row>
    <row r="181" spans="2:4" ht="15.75" customHeight="1" x14ac:dyDescent="0.2">
      <c r="B181" s="29"/>
      <c r="C181" s="8"/>
      <c r="D181" s="9"/>
    </row>
    <row r="182" spans="2:4" ht="15.75" customHeight="1" x14ac:dyDescent="0.2">
      <c r="B182" s="29"/>
      <c r="C182" s="8"/>
      <c r="D182" s="9"/>
    </row>
    <row r="183" spans="2:4" ht="15.75" customHeight="1" x14ac:dyDescent="0.2">
      <c r="B183" s="29"/>
      <c r="C183" s="8"/>
      <c r="D183" s="9"/>
    </row>
    <row r="184" spans="2:4" ht="15.75" customHeight="1" x14ac:dyDescent="0.2">
      <c r="B184" s="29"/>
      <c r="C184" s="8"/>
      <c r="D184" s="9"/>
    </row>
    <row r="185" spans="2:4" ht="15.75" customHeight="1" x14ac:dyDescent="0.2">
      <c r="B185" s="29"/>
      <c r="C185" s="8"/>
      <c r="D185" s="9"/>
    </row>
    <row r="186" spans="2:4" ht="15.75" customHeight="1" x14ac:dyDescent="0.2">
      <c r="B186" s="29"/>
      <c r="C186" s="8"/>
      <c r="D186" s="9"/>
    </row>
    <row r="187" spans="2:4" ht="15.75" customHeight="1" x14ac:dyDescent="0.2">
      <c r="B187" s="29"/>
      <c r="C187" s="8"/>
      <c r="D187" s="9"/>
    </row>
    <row r="188" spans="2:4" ht="15.75" customHeight="1" x14ac:dyDescent="0.2">
      <c r="B188" s="29"/>
      <c r="C188" s="8"/>
      <c r="D188" s="9"/>
    </row>
    <row r="189" spans="2:4" ht="15.75" customHeight="1" x14ac:dyDescent="0.2">
      <c r="B189" s="29"/>
      <c r="C189" s="8"/>
      <c r="D189" s="9"/>
    </row>
    <row r="190" spans="2:4" ht="15.75" customHeight="1" x14ac:dyDescent="0.2">
      <c r="B190" s="29"/>
      <c r="C190" s="8"/>
      <c r="D190" s="9"/>
    </row>
    <row r="191" spans="2:4" ht="15.75" customHeight="1" x14ac:dyDescent="0.2">
      <c r="B191" s="29"/>
      <c r="C191" s="8"/>
      <c r="D191" s="9"/>
    </row>
    <row r="192" spans="2:4" ht="15.75" customHeight="1" x14ac:dyDescent="0.2">
      <c r="B192" s="29"/>
      <c r="C192" s="8"/>
      <c r="D192" s="9"/>
    </row>
    <row r="193" spans="2:4" ht="15.75" customHeight="1" x14ac:dyDescent="0.2">
      <c r="B193" s="29"/>
      <c r="C193" s="8"/>
      <c r="D193" s="9"/>
    </row>
    <row r="194" spans="2:4" ht="15.75" customHeight="1" x14ac:dyDescent="0.2">
      <c r="B194" s="29"/>
      <c r="C194" s="8"/>
      <c r="D194" s="9"/>
    </row>
    <row r="195" spans="2:4" ht="15.75" customHeight="1" x14ac:dyDescent="0.2">
      <c r="B195" s="29"/>
      <c r="C195" s="8"/>
      <c r="D195" s="9"/>
    </row>
    <row r="196" spans="2:4" ht="15.75" customHeight="1" x14ac:dyDescent="0.2">
      <c r="B196" s="29"/>
      <c r="C196" s="8"/>
      <c r="D196" s="9"/>
    </row>
    <row r="197" spans="2:4" ht="15.75" customHeight="1" x14ac:dyDescent="0.2">
      <c r="B197" s="29"/>
      <c r="C197" s="8"/>
      <c r="D197" s="9"/>
    </row>
    <row r="198" spans="2:4" ht="15.75" customHeight="1" x14ac:dyDescent="0.2">
      <c r="B198" s="29"/>
      <c r="C198" s="8"/>
      <c r="D198" s="9"/>
    </row>
    <row r="199" spans="2:4" ht="15.75" customHeight="1" x14ac:dyDescent="0.2">
      <c r="B199" s="29"/>
      <c r="C199" s="8"/>
      <c r="D199" s="9"/>
    </row>
    <row r="200" spans="2:4" ht="15.75" customHeight="1" x14ac:dyDescent="0.2">
      <c r="B200" s="29"/>
      <c r="C200" s="8"/>
      <c r="D200" s="9"/>
    </row>
    <row r="201" spans="2:4" ht="15.75" customHeight="1" x14ac:dyDescent="0.2">
      <c r="B201" s="29"/>
      <c r="C201" s="8"/>
      <c r="D201" s="9"/>
    </row>
    <row r="202" spans="2:4" ht="15.75" customHeight="1" x14ac:dyDescent="0.2">
      <c r="B202" s="29"/>
      <c r="C202" s="8"/>
      <c r="D202" s="9"/>
    </row>
    <row r="203" spans="2:4" ht="15.75" customHeight="1" x14ac:dyDescent="0.2">
      <c r="B203" s="29"/>
      <c r="C203" s="8"/>
      <c r="D203" s="9"/>
    </row>
    <row r="204" spans="2:4" ht="15.75" customHeight="1" x14ac:dyDescent="0.2">
      <c r="B204" s="29"/>
      <c r="C204" s="8"/>
      <c r="D204" s="9"/>
    </row>
    <row r="205" spans="2:4" ht="15.75" customHeight="1" x14ac:dyDescent="0.2">
      <c r="B205" s="29"/>
      <c r="C205" s="8"/>
      <c r="D205" s="9"/>
    </row>
    <row r="206" spans="2:4" ht="15.75" customHeight="1" x14ac:dyDescent="0.2">
      <c r="B206" s="29"/>
      <c r="C206" s="8"/>
      <c r="D206" s="9"/>
    </row>
    <row r="207" spans="2:4" ht="15.75" customHeight="1" x14ac:dyDescent="0.2">
      <c r="B207" s="29"/>
      <c r="C207" s="8"/>
      <c r="D207" s="9"/>
    </row>
    <row r="208" spans="2:4" ht="15.75" customHeight="1" x14ac:dyDescent="0.2">
      <c r="B208" s="29"/>
      <c r="C208" s="8"/>
      <c r="D208" s="9"/>
    </row>
    <row r="209" spans="2:4" ht="15.75" customHeight="1" x14ac:dyDescent="0.2">
      <c r="B209" s="29"/>
      <c r="C209" s="8"/>
      <c r="D209" s="9"/>
    </row>
    <row r="210" spans="2:4" ht="15.75" customHeight="1" x14ac:dyDescent="0.2">
      <c r="B210" s="29"/>
      <c r="C210" s="8"/>
      <c r="D210" s="9"/>
    </row>
    <row r="211" spans="2:4" ht="15.75" customHeight="1" x14ac:dyDescent="0.2">
      <c r="B211" s="29"/>
      <c r="C211" s="8"/>
      <c r="D211" s="9"/>
    </row>
    <row r="212" spans="2:4" ht="15.75" customHeight="1" x14ac:dyDescent="0.2">
      <c r="B212" s="29"/>
      <c r="C212" s="8"/>
      <c r="D212" s="9"/>
    </row>
    <row r="213" spans="2:4" ht="15.75" customHeight="1" x14ac:dyDescent="0.2">
      <c r="B213" s="29"/>
      <c r="C213" s="8"/>
      <c r="D213" s="9"/>
    </row>
    <row r="214" spans="2:4" ht="15.75" customHeight="1" x14ac:dyDescent="0.2">
      <c r="B214" s="29"/>
      <c r="C214" s="8"/>
      <c r="D214" s="9"/>
    </row>
    <row r="215" spans="2:4" ht="15.75" customHeight="1" x14ac:dyDescent="0.2">
      <c r="B215" s="29"/>
      <c r="C215" s="8"/>
      <c r="D215" s="9"/>
    </row>
    <row r="216" spans="2:4" ht="15.75" customHeight="1" x14ac:dyDescent="0.2">
      <c r="B216" s="29"/>
      <c r="C216" s="8"/>
      <c r="D216" s="9"/>
    </row>
    <row r="217" spans="2:4" ht="15.75" customHeight="1" x14ac:dyDescent="0.2">
      <c r="B217" s="29"/>
      <c r="C217" s="8"/>
      <c r="D217" s="9"/>
    </row>
    <row r="218" spans="2:4" ht="15.75" customHeight="1" x14ac:dyDescent="0.2">
      <c r="B218" s="29"/>
      <c r="C218" s="8"/>
      <c r="D218" s="9"/>
    </row>
    <row r="219" spans="2:4" ht="15.75" customHeight="1" x14ac:dyDescent="0.2">
      <c r="B219" s="29"/>
      <c r="C219" s="8"/>
      <c r="D219" s="9"/>
    </row>
    <row r="220" spans="2:4" ht="15.75" customHeight="1" x14ac:dyDescent="0.2">
      <c r="B220" s="29"/>
      <c r="C220" s="8"/>
      <c r="D220" s="9"/>
    </row>
    <row r="221" spans="2:4" ht="15.75" customHeight="1" x14ac:dyDescent="0.2">
      <c r="B221" s="29"/>
      <c r="C221" s="8"/>
      <c r="D221" s="9"/>
    </row>
    <row r="222" spans="2:4" ht="15.75" customHeight="1" x14ac:dyDescent="0.2">
      <c r="B222" s="29"/>
      <c r="C222" s="8"/>
      <c r="D222" s="9"/>
    </row>
    <row r="223" spans="2:4" ht="15.75" customHeight="1" x14ac:dyDescent="0.2">
      <c r="B223" s="29"/>
      <c r="C223" s="8"/>
      <c r="D223" s="9"/>
    </row>
    <row r="224" spans="2:4" ht="15.75" customHeight="1" x14ac:dyDescent="0.2">
      <c r="B224" s="29"/>
      <c r="C224" s="8"/>
      <c r="D224" s="9"/>
    </row>
    <row r="225" spans="2:4" ht="15.75" customHeight="1" x14ac:dyDescent="0.2">
      <c r="B225" s="29"/>
      <c r="C225" s="8"/>
      <c r="D225" s="9"/>
    </row>
    <row r="226" spans="2:4" ht="15.75" customHeight="1" x14ac:dyDescent="0.2">
      <c r="B226" s="29"/>
      <c r="C226" s="8"/>
      <c r="D226" s="9"/>
    </row>
    <row r="227" spans="2:4" ht="15.75" customHeight="1" x14ac:dyDescent="0.2">
      <c r="B227" s="29"/>
      <c r="C227" s="8"/>
      <c r="D227" s="9"/>
    </row>
    <row r="228" spans="2:4" ht="15.75" customHeight="1" x14ac:dyDescent="0.2">
      <c r="B228" s="29"/>
      <c r="C228" s="8"/>
      <c r="D228" s="9"/>
    </row>
    <row r="229" spans="2:4" ht="15.75" customHeight="1" x14ac:dyDescent="0.2">
      <c r="B229" s="29"/>
      <c r="C229" s="8"/>
      <c r="D229" s="9"/>
    </row>
    <row r="230" spans="2:4" ht="15.75" customHeight="1" x14ac:dyDescent="0.2">
      <c r="B230" s="29"/>
      <c r="C230" s="8"/>
      <c r="D230" s="9"/>
    </row>
    <row r="231" spans="2:4" ht="15.75" customHeight="1" x14ac:dyDescent="0.2">
      <c r="B231" s="29"/>
      <c r="C231" s="8"/>
      <c r="D231" s="9"/>
    </row>
    <row r="232" spans="2:4" ht="15.75" customHeight="1" x14ac:dyDescent="0.2">
      <c r="B232" s="29"/>
      <c r="C232" s="8"/>
      <c r="D232" s="9"/>
    </row>
    <row r="233" spans="2:4" ht="15.75" customHeight="1" x14ac:dyDescent="0.2">
      <c r="B233" s="29"/>
      <c r="C233" s="8"/>
      <c r="D233" s="9"/>
    </row>
    <row r="234" spans="2:4" ht="15.75" customHeight="1" x14ac:dyDescent="0.2">
      <c r="B234" s="29"/>
      <c r="C234" s="8"/>
      <c r="D234" s="9"/>
    </row>
    <row r="235" spans="2:4" ht="15.75" customHeight="1" x14ac:dyDescent="0.2">
      <c r="B235" s="29"/>
      <c r="C235" s="8"/>
      <c r="D235" s="9"/>
    </row>
    <row r="236" spans="2:4" ht="15.75" customHeight="1" x14ac:dyDescent="0.2">
      <c r="B236" s="29"/>
      <c r="C236" s="8"/>
      <c r="D236" s="9"/>
    </row>
    <row r="237" spans="2:4" ht="15.75" customHeight="1" x14ac:dyDescent="0.2">
      <c r="B237" s="29"/>
      <c r="C237" s="8"/>
      <c r="D237" s="9"/>
    </row>
    <row r="238" spans="2:4" ht="15.75" customHeight="1" x14ac:dyDescent="0.2">
      <c r="B238" s="29"/>
      <c r="C238" s="8"/>
      <c r="D238" s="9"/>
    </row>
    <row r="239" spans="2:4" ht="15.75" customHeight="1" x14ac:dyDescent="0.2">
      <c r="B239" s="29"/>
      <c r="C239" s="8"/>
      <c r="D239" s="9"/>
    </row>
    <row r="240" spans="2:4" ht="15.75" customHeight="1" x14ac:dyDescent="0.2">
      <c r="B240" s="29"/>
      <c r="C240" s="8"/>
      <c r="D240" s="9"/>
    </row>
    <row r="241" spans="2:4" ht="15.75" customHeight="1" x14ac:dyDescent="0.2">
      <c r="B241" s="29"/>
      <c r="C241" s="8"/>
      <c r="D241" s="9"/>
    </row>
    <row r="242" spans="2:4" ht="15.75" customHeight="1" x14ac:dyDescent="0.2">
      <c r="B242" s="29"/>
      <c r="C242" s="8"/>
      <c r="D242" s="9"/>
    </row>
    <row r="243" spans="2:4" ht="15.75" customHeight="1" x14ac:dyDescent="0.2">
      <c r="B243" s="29"/>
      <c r="C243" s="8"/>
      <c r="D243" s="9"/>
    </row>
    <row r="244" spans="2:4" ht="15.75" customHeight="1" x14ac:dyDescent="0.2">
      <c r="B244" s="29"/>
      <c r="C244" s="8"/>
      <c r="D244" s="9"/>
    </row>
    <row r="245" spans="2:4" ht="15.75" customHeight="1" x14ac:dyDescent="0.2">
      <c r="B245" s="29"/>
      <c r="C245" s="8"/>
      <c r="D245" s="9"/>
    </row>
    <row r="246" spans="2:4" ht="15.75" customHeight="1" x14ac:dyDescent="0.2">
      <c r="B246" s="29"/>
      <c r="C246" s="8"/>
      <c r="D246" s="9"/>
    </row>
    <row r="247" spans="2:4" ht="15.75" customHeight="1" x14ac:dyDescent="0.2">
      <c r="B247" s="29"/>
      <c r="C247" s="8"/>
      <c r="D247" s="9"/>
    </row>
    <row r="248" spans="2:4" ht="15.75" customHeight="1" x14ac:dyDescent="0.2">
      <c r="B248" s="29"/>
      <c r="C248" s="8"/>
      <c r="D248" s="9"/>
    </row>
    <row r="249" spans="2:4" ht="15.75" customHeight="1" x14ac:dyDescent="0.2">
      <c r="B249" s="29"/>
      <c r="C249" s="8"/>
      <c r="D249" s="9"/>
    </row>
    <row r="250" spans="2:4" ht="15.75" customHeight="1" x14ac:dyDescent="0.2">
      <c r="B250" s="29"/>
      <c r="C250" s="8"/>
      <c r="D250" s="9"/>
    </row>
    <row r="251" spans="2:4" ht="15.75" customHeight="1" x14ac:dyDescent="0.2">
      <c r="B251" s="29"/>
      <c r="C251" s="8"/>
      <c r="D251" s="9"/>
    </row>
    <row r="252" spans="2:4" ht="15.75" customHeight="1" x14ac:dyDescent="0.2">
      <c r="B252" s="29"/>
      <c r="C252" s="8"/>
      <c r="D252" s="9"/>
    </row>
    <row r="253" spans="2:4" ht="15.75" customHeight="1" x14ac:dyDescent="0.2">
      <c r="B253" s="29"/>
      <c r="C253" s="8"/>
      <c r="D253" s="9"/>
    </row>
    <row r="254" spans="2:4" ht="15.75" customHeight="1" x14ac:dyDescent="0.2">
      <c r="B254" s="29"/>
      <c r="C254" s="8"/>
      <c r="D254" s="9"/>
    </row>
    <row r="255" spans="2:4" ht="15.75" customHeight="1" x14ac:dyDescent="0.2">
      <c r="B255" s="29"/>
      <c r="C255" s="8"/>
      <c r="D255" s="9"/>
    </row>
    <row r="256" spans="2:4" ht="15.75" customHeight="1" x14ac:dyDescent="0.2">
      <c r="B256" s="29"/>
      <c r="C256" s="8"/>
      <c r="D256" s="9"/>
    </row>
    <row r="257" spans="2:4" ht="15.75" customHeight="1" x14ac:dyDescent="0.2">
      <c r="B257" s="29"/>
      <c r="C257" s="8"/>
      <c r="D257" s="9"/>
    </row>
    <row r="258" spans="2:4" ht="15.75" customHeight="1" x14ac:dyDescent="0.2">
      <c r="B258" s="29"/>
      <c r="C258" s="8"/>
      <c r="D258" s="9"/>
    </row>
    <row r="259" spans="2:4" ht="15.75" customHeight="1" x14ac:dyDescent="0.2">
      <c r="B259" s="29"/>
      <c r="C259" s="8"/>
      <c r="D259" s="9"/>
    </row>
    <row r="260" spans="2:4" ht="15.75" customHeight="1" x14ac:dyDescent="0.2">
      <c r="B260" s="29"/>
      <c r="C260" s="8"/>
      <c r="D260" s="9"/>
    </row>
    <row r="261" spans="2:4" ht="15.75" customHeight="1" x14ac:dyDescent="0.2">
      <c r="B261" s="29"/>
      <c r="C261" s="8"/>
      <c r="D261" s="9"/>
    </row>
    <row r="262" spans="2:4" ht="15.75" customHeight="1" x14ac:dyDescent="0.2">
      <c r="B262" s="29"/>
      <c r="C262" s="8"/>
      <c r="D262" s="9"/>
    </row>
    <row r="263" spans="2:4" ht="15.75" customHeight="1" x14ac:dyDescent="0.2">
      <c r="B263" s="29"/>
      <c r="C263" s="8"/>
      <c r="D263" s="9"/>
    </row>
    <row r="264" spans="2:4" ht="15.75" customHeight="1" x14ac:dyDescent="0.2">
      <c r="B264" s="29"/>
      <c r="C264" s="8"/>
      <c r="D264" s="9"/>
    </row>
    <row r="265" spans="2:4" ht="15.75" customHeight="1" x14ac:dyDescent="0.2">
      <c r="B265" s="29"/>
      <c r="C265" s="8"/>
      <c r="D265" s="9"/>
    </row>
    <row r="266" spans="2:4" ht="15.75" customHeight="1" x14ac:dyDescent="0.2">
      <c r="B266" s="29"/>
      <c r="C266" s="8"/>
      <c r="D266" s="9"/>
    </row>
    <row r="267" spans="2:4" ht="15.75" customHeight="1" x14ac:dyDescent="0.2">
      <c r="B267" s="29"/>
      <c r="C267" s="8"/>
      <c r="D267" s="9"/>
    </row>
    <row r="268" spans="2:4" ht="15.75" customHeight="1" x14ac:dyDescent="0.2">
      <c r="B268" s="29"/>
      <c r="C268" s="8"/>
      <c r="D268" s="9"/>
    </row>
    <row r="269" spans="2:4" ht="15.75" customHeight="1" x14ac:dyDescent="0.2">
      <c r="B269" s="29"/>
      <c r="C269" s="8"/>
      <c r="D269" s="9"/>
    </row>
    <row r="270" spans="2:4" ht="15.75" customHeight="1" x14ac:dyDescent="0.2">
      <c r="B270" s="29"/>
      <c r="C270" s="8"/>
      <c r="D270" s="9"/>
    </row>
    <row r="271" spans="2:4" ht="15.75" customHeight="1" x14ac:dyDescent="0.2">
      <c r="B271" s="29"/>
      <c r="C271" s="8"/>
      <c r="D271" s="9"/>
    </row>
    <row r="272" spans="2:4" ht="15.75" customHeight="1" x14ac:dyDescent="0.2">
      <c r="B272" s="29"/>
      <c r="C272" s="8"/>
      <c r="D272" s="9"/>
    </row>
    <row r="273" spans="2:4" ht="15.75" customHeight="1" x14ac:dyDescent="0.2">
      <c r="B273" s="29"/>
      <c r="C273" s="8"/>
      <c r="D273" s="9"/>
    </row>
    <row r="274" spans="2:4" ht="15.75" customHeight="1" x14ac:dyDescent="0.2">
      <c r="B274" s="29"/>
      <c r="C274" s="8"/>
      <c r="D274" s="9"/>
    </row>
    <row r="275" spans="2:4" ht="15.75" customHeight="1" x14ac:dyDescent="0.2">
      <c r="B275" s="29"/>
      <c r="C275" s="8"/>
      <c r="D275" s="9"/>
    </row>
    <row r="276" spans="2:4" ht="15.75" customHeight="1" x14ac:dyDescent="0.2">
      <c r="B276" s="29"/>
      <c r="C276" s="8"/>
      <c r="D276" s="9"/>
    </row>
    <row r="277" spans="2:4" ht="15.75" customHeight="1" x14ac:dyDescent="0.2">
      <c r="B277" s="29"/>
      <c r="C277" s="8"/>
      <c r="D277" s="9"/>
    </row>
    <row r="278" spans="2:4" ht="15.75" customHeight="1" x14ac:dyDescent="0.2">
      <c r="B278" s="29"/>
      <c r="C278" s="8"/>
      <c r="D278" s="9"/>
    </row>
    <row r="279" spans="2:4" ht="15.75" customHeight="1" x14ac:dyDescent="0.2">
      <c r="B279" s="29"/>
      <c r="C279" s="8"/>
      <c r="D279" s="9"/>
    </row>
    <row r="280" spans="2:4" ht="15.75" customHeight="1" x14ac:dyDescent="0.2">
      <c r="B280" s="29"/>
      <c r="C280" s="8"/>
      <c r="D280" s="9"/>
    </row>
    <row r="281" spans="2:4" ht="15.75" customHeight="1" x14ac:dyDescent="0.2">
      <c r="B281" s="29"/>
      <c r="C281" s="8"/>
      <c r="D281" s="9"/>
    </row>
    <row r="282" spans="2:4" ht="15.75" customHeight="1" x14ac:dyDescent="0.2">
      <c r="B282" s="29"/>
      <c r="C282" s="8"/>
      <c r="D282" s="9"/>
    </row>
    <row r="283" spans="2:4" ht="15.75" customHeight="1" x14ac:dyDescent="0.2">
      <c r="B283" s="29"/>
      <c r="C283" s="8"/>
      <c r="D283" s="9"/>
    </row>
    <row r="284" spans="2:4" ht="15.75" customHeight="1" x14ac:dyDescent="0.2">
      <c r="B284" s="29"/>
      <c r="C284" s="8"/>
      <c r="D284" s="9"/>
    </row>
    <row r="285" spans="2:4" ht="15.75" customHeight="1" x14ac:dyDescent="0.2">
      <c r="B285" s="29"/>
      <c r="C285" s="8"/>
      <c r="D285" s="9"/>
    </row>
    <row r="286" spans="2:4" ht="15.75" customHeight="1" x14ac:dyDescent="0.2">
      <c r="B286" s="29"/>
      <c r="C286" s="8"/>
      <c r="D286" s="9"/>
    </row>
    <row r="287" spans="2:4" ht="15.75" customHeight="1" x14ac:dyDescent="0.2">
      <c r="B287" s="29"/>
      <c r="C287" s="8"/>
      <c r="D287" s="9"/>
    </row>
    <row r="288" spans="2:4" ht="15.75" customHeight="1" x14ac:dyDescent="0.2">
      <c r="B288" s="29"/>
      <c r="C288" s="8"/>
      <c r="D288" s="9"/>
    </row>
    <row r="289" spans="2:4" ht="15.75" customHeight="1" x14ac:dyDescent="0.2">
      <c r="B289" s="29"/>
      <c r="C289" s="8"/>
      <c r="D289" s="9"/>
    </row>
    <row r="290" spans="2:4" ht="15.75" customHeight="1" x14ac:dyDescent="0.2">
      <c r="B290" s="29"/>
      <c r="C290" s="8"/>
      <c r="D290" s="9"/>
    </row>
    <row r="291" spans="2:4" ht="15.75" customHeight="1" x14ac:dyDescent="0.2">
      <c r="B291" s="29"/>
      <c r="C291" s="8"/>
      <c r="D291" s="9"/>
    </row>
    <row r="292" spans="2:4" ht="15.75" customHeight="1" x14ac:dyDescent="0.2">
      <c r="B292" s="29"/>
      <c r="C292" s="8"/>
      <c r="D292" s="9"/>
    </row>
    <row r="293" spans="2:4" ht="15.75" customHeight="1" x14ac:dyDescent="0.2">
      <c r="B293" s="29"/>
      <c r="C293" s="8"/>
      <c r="D293" s="9"/>
    </row>
    <row r="294" spans="2:4" ht="15.75" customHeight="1" x14ac:dyDescent="0.2">
      <c r="B294" s="29"/>
      <c r="C294" s="8"/>
      <c r="D294" s="9"/>
    </row>
    <row r="295" spans="2:4" ht="15.75" customHeight="1" x14ac:dyDescent="0.2">
      <c r="B295" s="29"/>
      <c r="C295" s="8"/>
      <c r="D295" s="9"/>
    </row>
    <row r="296" spans="2:4" ht="15.75" customHeight="1" x14ac:dyDescent="0.2">
      <c r="B296" s="29"/>
      <c r="C296" s="8"/>
      <c r="D296" s="9"/>
    </row>
    <row r="297" spans="2:4" ht="15.75" customHeight="1" x14ac:dyDescent="0.2">
      <c r="B297" s="29"/>
      <c r="C297" s="8"/>
      <c r="D297" s="9"/>
    </row>
    <row r="298" spans="2:4" ht="15.75" customHeight="1" x14ac:dyDescent="0.2">
      <c r="B298" s="29"/>
      <c r="C298" s="8"/>
      <c r="D298" s="9"/>
    </row>
    <row r="299" spans="2:4" ht="15.75" customHeight="1" x14ac:dyDescent="0.2">
      <c r="B299" s="29"/>
      <c r="C299" s="8"/>
      <c r="D299" s="9"/>
    </row>
    <row r="300" spans="2:4" ht="15.75" customHeight="1" x14ac:dyDescent="0.2">
      <c r="B300" s="29"/>
      <c r="C300" s="8"/>
      <c r="D300" s="9"/>
    </row>
    <row r="301" spans="2:4" ht="15.75" customHeight="1" x14ac:dyDescent="0.2">
      <c r="B301" s="29"/>
      <c r="C301" s="8"/>
      <c r="D301" s="9"/>
    </row>
    <row r="302" spans="2:4" ht="15.75" customHeight="1" x14ac:dyDescent="0.2">
      <c r="B302" s="29"/>
      <c r="C302" s="8"/>
      <c r="D302" s="9"/>
    </row>
    <row r="303" spans="2:4" ht="15.75" customHeight="1" x14ac:dyDescent="0.2">
      <c r="B303" s="29"/>
      <c r="C303" s="8"/>
      <c r="D303" s="9"/>
    </row>
    <row r="304" spans="2:4" ht="15.75" customHeight="1" x14ac:dyDescent="0.2">
      <c r="B304" s="29"/>
      <c r="C304" s="8"/>
      <c r="D304" s="9"/>
    </row>
    <row r="305" spans="2:4" ht="15.75" customHeight="1" x14ac:dyDescent="0.2">
      <c r="B305" s="29"/>
      <c r="C305" s="8"/>
      <c r="D305" s="9"/>
    </row>
    <row r="306" spans="2:4" ht="15.75" customHeight="1" x14ac:dyDescent="0.2">
      <c r="B306" s="29"/>
      <c r="C306" s="8"/>
      <c r="D306" s="9"/>
    </row>
    <row r="307" spans="2:4" ht="15.75" customHeight="1" x14ac:dyDescent="0.2">
      <c r="B307" s="29"/>
      <c r="C307" s="8"/>
      <c r="D307" s="9"/>
    </row>
    <row r="308" spans="2:4" ht="15.75" customHeight="1" x14ac:dyDescent="0.2">
      <c r="B308" s="29"/>
      <c r="C308" s="8"/>
      <c r="D308" s="9"/>
    </row>
    <row r="309" spans="2:4" ht="15.75" customHeight="1" x14ac:dyDescent="0.2">
      <c r="B309" s="29"/>
      <c r="C309" s="8"/>
      <c r="D309" s="9"/>
    </row>
    <row r="310" spans="2:4" ht="15.75" customHeight="1" x14ac:dyDescent="0.2">
      <c r="B310" s="29"/>
      <c r="C310" s="8"/>
      <c r="D310" s="9"/>
    </row>
    <row r="311" spans="2:4" ht="15.75" customHeight="1" x14ac:dyDescent="0.2">
      <c r="B311" s="29"/>
      <c r="C311" s="8"/>
      <c r="D311" s="9"/>
    </row>
    <row r="312" spans="2:4" ht="15.75" customHeight="1" x14ac:dyDescent="0.2">
      <c r="B312" s="29"/>
      <c r="C312" s="8"/>
      <c r="D312" s="9"/>
    </row>
    <row r="313" spans="2:4" ht="15.75" customHeight="1" x14ac:dyDescent="0.2">
      <c r="B313" s="29"/>
      <c r="C313" s="8"/>
      <c r="D313" s="9"/>
    </row>
    <row r="314" spans="2:4" ht="15.75" customHeight="1" x14ac:dyDescent="0.2">
      <c r="B314" s="29"/>
      <c r="C314" s="8"/>
      <c r="D314" s="9"/>
    </row>
    <row r="315" spans="2:4" ht="15.75" customHeight="1" x14ac:dyDescent="0.2">
      <c r="B315" s="29"/>
      <c r="C315" s="8"/>
      <c r="D315" s="9"/>
    </row>
    <row r="316" spans="2:4" ht="15.75" customHeight="1" x14ac:dyDescent="0.2">
      <c r="B316" s="29"/>
      <c r="C316" s="8"/>
      <c r="D316" s="9"/>
    </row>
    <row r="317" spans="2:4" ht="15.75" customHeight="1" x14ac:dyDescent="0.2">
      <c r="B317" s="29"/>
      <c r="C317" s="8"/>
      <c r="D317" s="9"/>
    </row>
    <row r="318" spans="2:4" ht="15.75" customHeight="1" x14ac:dyDescent="0.2">
      <c r="B318" s="29"/>
      <c r="C318" s="8"/>
      <c r="D318" s="9"/>
    </row>
    <row r="319" spans="2:4" ht="15.75" customHeight="1" x14ac:dyDescent="0.2">
      <c r="B319" s="29"/>
      <c r="C319" s="8"/>
      <c r="D319" s="9"/>
    </row>
    <row r="320" spans="2:4" ht="15.75" customHeight="1" x14ac:dyDescent="0.2">
      <c r="B320" s="29"/>
      <c r="C320" s="8"/>
      <c r="D320" s="9"/>
    </row>
    <row r="321" spans="2:4" ht="15.75" customHeight="1" x14ac:dyDescent="0.2">
      <c r="B321" s="29"/>
      <c r="C321" s="8"/>
      <c r="D321" s="9"/>
    </row>
    <row r="322" spans="2:4" ht="15.75" customHeight="1" x14ac:dyDescent="0.2">
      <c r="B322" s="29"/>
      <c r="C322" s="8"/>
      <c r="D322" s="9"/>
    </row>
    <row r="323" spans="2:4" ht="15.75" customHeight="1" x14ac:dyDescent="0.2">
      <c r="B323" s="29"/>
      <c r="C323" s="8"/>
      <c r="D323" s="9"/>
    </row>
    <row r="324" spans="2:4" ht="15.75" customHeight="1" x14ac:dyDescent="0.2">
      <c r="B324" s="29"/>
      <c r="C324" s="8"/>
      <c r="D324" s="9"/>
    </row>
    <row r="325" spans="2:4" ht="15.75" customHeight="1" x14ac:dyDescent="0.2">
      <c r="B325" s="29"/>
      <c r="C325" s="8"/>
      <c r="D325" s="9"/>
    </row>
    <row r="326" spans="2:4" ht="15.75" customHeight="1" x14ac:dyDescent="0.2">
      <c r="B326" s="29"/>
      <c r="C326" s="8"/>
      <c r="D326" s="9"/>
    </row>
    <row r="327" spans="2:4" ht="15.75" customHeight="1" x14ac:dyDescent="0.2">
      <c r="B327" s="29"/>
      <c r="C327" s="8"/>
      <c r="D327" s="9"/>
    </row>
    <row r="328" spans="2:4" ht="15.75" customHeight="1" x14ac:dyDescent="0.2">
      <c r="B328" s="29"/>
      <c r="C328" s="8"/>
      <c r="D328" s="9"/>
    </row>
    <row r="329" spans="2:4" ht="15.75" customHeight="1" x14ac:dyDescent="0.2">
      <c r="B329" s="29"/>
      <c r="C329" s="8"/>
      <c r="D329" s="9"/>
    </row>
    <row r="330" spans="2:4" ht="15.75" customHeight="1" x14ac:dyDescent="0.2">
      <c r="B330" s="29"/>
      <c r="C330" s="8"/>
      <c r="D330" s="9"/>
    </row>
    <row r="331" spans="2:4" ht="15.75" customHeight="1" x14ac:dyDescent="0.2">
      <c r="B331" s="29"/>
      <c r="C331" s="8"/>
      <c r="D331" s="9"/>
    </row>
    <row r="332" spans="2:4" ht="15.75" customHeight="1" x14ac:dyDescent="0.2">
      <c r="B332" s="29"/>
      <c r="C332" s="8"/>
      <c r="D332" s="9"/>
    </row>
    <row r="333" spans="2:4" ht="15.75" customHeight="1" x14ac:dyDescent="0.2">
      <c r="B333" s="29"/>
      <c r="C333" s="8"/>
      <c r="D333" s="9"/>
    </row>
    <row r="334" spans="2:4" ht="15.75" customHeight="1" x14ac:dyDescent="0.2">
      <c r="B334" s="29"/>
      <c r="C334" s="8"/>
      <c r="D334" s="9"/>
    </row>
    <row r="335" spans="2:4" ht="15.75" customHeight="1" x14ac:dyDescent="0.2">
      <c r="B335" s="29"/>
      <c r="C335" s="8"/>
      <c r="D335" s="9"/>
    </row>
    <row r="336" spans="2:4" ht="15.75" customHeight="1" x14ac:dyDescent="0.2">
      <c r="B336" s="29"/>
      <c r="C336" s="8"/>
      <c r="D336" s="9"/>
    </row>
    <row r="337" spans="2:4" ht="15.75" customHeight="1" x14ac:dyDescent="0.2">
      <c r="B337" s="29"/>
      <c r="C337" s="8"/>
      <c r="D337" s="9"/>
    </row>
    <row r="338" spans="2:4" ht="15.75" customHeight="1" x14ac:dyDescent="0.2">
      <c r="B338" s="29"/>
      <c r="C338" s="8"/>
      <c r="D338" s="9"/>
    </row>
    <row r="339" spans="2:4" ht="15.75" customHeight="1" x14ac:dyDescent="0.2">
      <c r="B339" s="29"/>
      <c r="C339" s="8"/>
      <c r="D339" s="9"/>
    </row>
    <row r="340" spans="2:4" ht="15.75" customHeight="1" x14ac:dyDescent="0.2">
      <c r="B340" s="29"/>
      <c r="C340" s="8"/>
      <c r="D340" s="9"/>
    </row>
    <row r="341" spans="2:4" ht="15.75" customHeight="1" x14ac:dyDescent="0.2">
      <c r="B341" s="29"/>
      <c r="C341" s="8"/>
      <c r="D341" s="9"/>
    </row>
    <row r="342" spans="2:4" ht="15.75" customHeight="1" x14ac:dyDescent="0.2">
      <c r="B342" s="29"/>
      <c r="C342" s="8"/>
      <c r="D342" s="9"/>
    </row>
    <row r="343" spans="2:4" ht="15.75" customHeight="1" x14ac:dyDescent="0.2">
      <c r="B343" s="29"/>
      <c r="C343" s="8"/>
      <c r="D343" s="9"/>
    </row>
    <row r="344" spans="2:4" ht="15.75" customHeight="1" x14ac:dyDescent="0.2">
      <c r="B344" s="29"/>
      <c r="C344" s="8"/>
      <c r="D344" s="9"/>
    </row>
    <row r="345" spans="2:4" ht="15.75" customHeight="1" x14ac:dyDescent="0.2">
      <c r="B345" s="29"/>
      <c r="C345" s="8"/>
      <c r="D345" s="9"/>
    </row>
    <row r="346" spans="2:4" ht="15.75" customHeight="1" x14ac:dyDescent="0.2">
      <c r="B346" s="29"/>
      <c r="C346" s="8"/>
      <c r="D346" s="9"/>
    </row>
    <row r="347" spans="2:4" ht="15.75" customHeight="1" x14ac:dyDescent="0.2">
      <c r="B347" s="29"/>
      <c r="C347" s="8"/>
      <c r="D347" s="9"/>
    </row>
    <row r="348" spans="2:4" ht="15.75" customHeight="1" x14ac:dyDescent="0.2">
      <c r="B348" s="29"/>
      <c r="C348" s="8"/>
      <c r="D348" s="9"/>
    </row>
    <row r="349" spans="2:4" ht="15.75" customHeight="1" x14ac:dyDescent="0.2">
      <c r="B349" s="29"/>
      <c r="C349" s="8"/>
      <c r="D349" s="9"/>
    </row>
    <row r="350" spans="2:4" ht="15.75" customHeight="1" x14ac:dyDescent="0.2">
      <c r="B350" s="29"/>
      <c r="C350" s="8"/>
      <c r="D350" s="9"/>
    </row>
    <row r="351" spans="2:4" ht="15.75" customHeight="1" x14ac:dyDescent="0.2">
      <c r="B351" s="29"/>
      <c r="C351" s="8"/>
      <c r="D351" s="9"/>
    </row>
    <row r="352" spans="2:4" ht="15.75" customHeight="1" x14ac:dyDescent="0.2">
      <c r="B352" s="29"/>
      <c r="C352" s="8"/>
      <c r="D352" s="9"/>
    </row>
    <row r="353" spans="2:4" ht="15.75" customHeight="1" x14ac:dyDescent="0.2">
      <c r="B353" s="29"/>
      <c r="C353" s="8"/>
      <c r="D353" s="9"/>
    </row>
    <row r="354" spans="2:4" ht="15.75" customHeight="1" x14ac:dyDescent="0.2">
      <c r="B354" s="29"/>
      <c r="C354" s="8"/>
      <c r="D354" s="9"/>
    </row>
    <row r="355" spans="2:4" ht="15.75" customHeight="1" x14ac:dyDescent="0.2">
      <c r="B355" s="29"/>
      <c r="C355" s="8"/>
      <c r="D355" s="9"/>
    </row>
    <row r="356" spans="2:4" ht="15.75" customHeight="1" x14ac:dyDescent="0.2">
      <c r="B356" s="29"/>
      <c r="C356" s="8"/>
      <c r="D356" s="9"/>
    </row>
    <row r="357" spans="2:4" ht="15.75" customHeight="1" x14ac:dyDescent="0.2">
      <c r="B357" s="29"/>
      <c r="C357" s="8"/>
      <c r="D357" s="9"/>
    </row>
    <row r="358" spans="2:4" ht="15.75" customHeight="1" x14ac:dyDescent="0.2">
      <c r="B358" s="29"/>
      <c r="C358" s="8"/>
      <c r="D358" s="9"/>
    </row>
    <row r="359" spans="2:4" ht="15.75" customHeight="1" x14ac:dyDescent="0.2">
      <c r="B359" s="29"/>
      <c r="C359" s="8"/>
      <c r="D359" s="9"/>
    </row>
    <row r="360" spans="2:4" ht="15.75" customHeight="1" x14ac:dyDescent="0.2">
      <c r="B360" s="29"/>
      <c r="C360" s="8"/>
      <c r="D360" s="9"/>
    </row>
    <row r="361" spans="2:4" ht="15.75" customHeight="1" x14ac:dyDescent="0.2">
      <c r="B361" s="29"/>
      <c r="C361" s="8"/>
      <c r="D361" s="9"/>
    </row>
    <row r="362" spans="2:4" ht="15.75" customHeight="1" x14ac:dyDescent="0.2">
      <c r="B362" s="29"/>
      <c r="C362" s="8"/>
      <c r="D362" s="9"/>
    </row>
    <row r="363" spans="2:4" ht="15.75" customHeight="1" x14ac:dyDescent="0.2">
      <c r="B363" s="29"/>
      <c r="C363" s="8"/>
      <c r="D363" s="9"/>
    </row>
    <row r="364" spans="2:4" ht="15.75" customHeight="1" x14ac:dyDescent="0.2">
      <c r="B364" s="29"/>
      <c r="C364" s="8"/>
      <c r="D364" s="9"/>
    </row>
    <row r="365" spans="2:4" ht="15.75" customHeight="1" x14ac:dyDescent="0.2">
      <c r="B365" s="29"/>
      <c r="C365" s="8"/>
      <c r="D365" s="9"/>
    </row>
    <row r="366" spans="2:4" ht="15.75" customHeight="1" x14ac:dyDescent="0.2">
      <c r="B366" s="29"/>
      <c r="C366" s="8"/>
      <c r="D366" s="9"/>
    </row>
    <row r="367" spans="2:4" ht="15.75" customHeight="1" x14ac:dyDescent="0.2">
      <c r="B367" s="29"/>
      <c r="C367" s="8"/>
      <c r="D367" s="9"/>
    </row>
    <row r="368" spans="2:4" ht="15.75" customHeight="1" x14ac:dyDescent="0.2">
      <c r="B368" s="29"/>
      <c r="C368" s="8"/>
      <c r="D368" s="9"/>
    </row>
    <row r="369" spans="2:4" ht="15.75" customHeight="1" x14ac:dyDescent="0.2">
      <c r="B369" s="29"/>
      <c r="C369" s="8"/>
      <c r="D369" s="9"/>
    </row>
    <row r="370" spans="2:4" ht="15.75" customHeight="1" x14ac:dyDescent="0.2">
      <c r="B370" s="29"/>
      <c r="C370" s="8"/>
      <c r="D370" s="9"/>
    </row>
    <row r="371" spans="2:4" ht="15.75" customHeight="1" x14ac:dyDescent="0.2">
      <c r="B371" s="29"/>
      <c r="C371" s="8"/>
      <c r="D371" s="9"/>
    </row>
    <row r="372" spans="2:4" ht="15.75" customHeight="1" x14ac:dyDescent="0.2">
      <c r="B372" s="29"/>
      <c r="C372" s="8"/>
      <c r="D372" s="9"/>
    </row>
    <row r="373" spans="2:4" ht="15.75" customHeight="1" x14ac:dyDescent="0.2">
      <c r="B373" s="29"/>
      <c r="C373" s="8"/>
      <c r="D373" s="9"/>
    </row>
    <row r="374" spans="2:4" ht="15.75" customHeight="1" x14ac:dyDescent="0.2">
      <c r="B374" s="29"/>
      <c r="C374" s="8"/>
      <c r="D374" s="9"/>
    </row>
    <row r="375" spans="2:4" ht="15.75" customHeight="1" x14ac:dyDescent="0.2">
      <c r="B375" s="29"/>
      <c r="C375" s="8"/>
      <c r="D375" s="9"/>
    </row>
    <row r="376" spans="2:4" ht="15.75" customHeight="1" x14ac:dyDescent="0.2">
      <c r="B376" s="29"/>
      <c r="C376" s="8"/>
      <c r="D376" s="9"/>
    </row>
    <row r="377" spans="2:4" ht="15.75" customHeight="1" x14ac:dyDescent="0.2">
      <c r="B377" s="29"/>
      <c r="C377" s="8"/>
      <c r="D377" s="9"/>
    </row>
    <row r="378" spans="2:4" ht="15.75" customHeight="1" x14ac:dyDescent="0.2">
      <c r="B378" s="29"/>
      <c r="C378" s="8"/>
      <c r="D378" s="9"/>
    </row>
    <row r="379" spans="2:4" ht="15.75" customHeight="1" x14ac:dyDescent="0.2">
      <c r="B379" s="29"/>
      <c r="C379" s="8"/>
      <c r="D379" s="9"/>
    </row>
    <row r="380" spans="2:4" ht="15.75" customHeight="1" x14ac:dyDescent="0.2">
      <c r="B380" s="29"/>
      <c r="C380" s="8"/>
      <c r="D380" s="9"/>
    </row>
    <row r="381" spans="2:4" ht="15.75" customHeight="1" x14ac:dyDescent="0.2">
      <c r="B381" s="29"/>
      <c r="C381" s="8"/>
      <c r="D381" s="9"/>
    </row>
    <row r="382" spans="2:4" ht="15.75" customHeight="1" x14ac:dyDescent="0.2">
      <c r="B382" s="29"/>
      <c r="C382" s="8"/>
      <c r="D382" s="9"/>
    </row>
    <row r="383" spans="2:4" ht="15.75" customHeight="1" x14ac:dyDescent="0.2">
      <c r="B383" s="29"/>
      <c r="C383" s="8"/>
      <c r="D383" s="9"/>
    </row>
    <row r="384" spans="2:4" ht="15.75" customHeight="1" x14ac:dyDescent="0.2">
      <c r="B384" s="29"/>
      <c r="C384" s="8"/>
      <c r="D384" s="9"/>
    </row>
    <row r="385" spans="2:4" ht="15.75" customHeight="1" x14ac:dyDescent="0.2">
      <c r="B385" s="29"/>
      <c r="C385" s="8"/>
      <c r="D385" s="9"/>
    </row>
    <row r="386" spans="2:4" ht="15.75" customHeight="1" x14ac:dyDescent="0.2">
      <c r="B386" s="29"/>
      <c r="C386" s="8"/>
      <c r="D386" s="9"/>
    </row>
    <row r="387" spans="2:4" ht="15.75" customHeight="1" x14ac:dyDescent="0.2">
      <c r="B387" s="29"/>
      <c r="C387" s="8"/>
      <c r="D387" s="9"/>
    </row>
    <row r="388" spans="2:4" ht="15.75" customHeight="1" x14ac:dyDescent="0.2">
      <c r="B388" s="29"/>
      <c r="C388" s="8"/>
      <c r="D388" s="9"/>
    </row>
    <row r="389" spans="2:4" ht="15.75" customHeight="1" x14ac:dyDescent="0.2">
      <c r="B389" s="29"/>
      <c r="C389" s="8"/>
      <c r="D389" s="9"/>
    </row>
    <row r="390" spans="2:4" ht="15.75" customHeight="1" x14ac:dyDescent="0.2">
      <c r="B390" s="29"/>
      <c r="C390" s="8"/>
      <c r="D390" s="9"/>
    </row>
    <row r="391" spans="2:4" ht="15.75" customHeight="1" x14ac:dyDescent="0.2">
      <c r="B391" s="29"/>
      <c r="C391" s="8"/>
      <c r="D391" s="9"/>
    </row>
    <row r="392" spans="2:4" ht="15.75" customHeight="1" x14ac:dyDescent="0.2">
      <c r="B392" s="29"/>
      <c r="C392" s="8"/>
      <c r="D392" s="9"/>
    </row>
    <row r="393" spans="2:4" ht="15.75" customHeight="1" x14ac:dyDescent="0.2">
      <c r="B393" s="29"/>
      <c r="C393" s="8"/>
      <c r="D393" s="9"/>
    </row>
  </sheetData>
  <mergeCells count="18">
    <mergeCell ref="B33:D33"/>
    <mergeCell ref="B18:D18"/>
    <mergeCell ref="B3:D3"/>
    <mergeCell ref="B16:C16"/>
    <mergeCell ref="B8:D8"/>
    <mergeCell ref="B12:D12"/>
    <mergeCell ref="B20:C20"/>
    <mergeCell ref="B32:D32"/>
    <mergeCell ref="B5:C5"/>
    <mergeCell ref="B10:D10"/>
    <mergeCell ref="B26:C26"/>
    <mergeCell ref="B22:C22"/>
    <mergeCell ref="B24:C24"/>
    <mergeCell ref="B28:C28"/>
    <mergeCell ref="B30:C30"/>
    <mergeCell ref="B1:D1"/>
    <mergeCell ref="B9:D9"/>
    <mergeCell ref="B11:D11"/>
  </mergeCells>
  <phoneticPr fontId="2" type="noConversion"/>
  <dataValidations count="2">
    <dataValidation type="list" allowBlank="1" showInputMessage="1" showErrorMessage="1" sqref="D31">
      <formula1>#REF!</formula1>
    </dataValidation>
    <dataValidation type="list" allowBlank="1" showInputMessage="1" showErrorMessage="1" sqref="D30">
      <formula1>$B$13:$B$14</formula1>
    </dataValidation>
  </dataValidations>
  <hyperlinks>
    <hyperlink ref="B33" r:id="rId1" display="http://www.sheffield.gov.uk/planning-and-city-development/applications/apply/lpar/affordable-housing.html"/>
    <hyperlink ref="B33:D33" r:id="rId2" display="Developer's Guide to the independent viability appraisal process"/>
    <hyperlink ref="B16:C16" r:id="rId3" display="Affordable Housing Market Area"/>
  </hyperlinks>
  <pageMargins left="0.75" right="0.75" top="1" bottom="1" header="0.5" footer="0.5"/>
  <pageSetup paperSize="9" scale="89" fitToHeight="2" orientation="portrait" horizontalDpi="4294967293" r:id="rId4"/>
  <headerFooter alignWithMargins="0"/>
  <rowBreaks count="1" manualBreakCount="1">
    <brk id="36" max="16383" man="1"/>
  </rowBreaks>
  <drawing r:id="rId5"/>
  <legacyDrawing r:id="rId6"/>
  <controls>
    <mc:AlternateContent xmlns:mc="http://schemas.openxmlformats.org/markup-compatibility/2006">
      <mc:Choice Requires="x14">
        <control shapeId="1051" r:id="rId7" name="CheckBox1">
          <controlPr defaultSize="0" autoLine="0" r:id="rId8">
            <anchor moveWithCells="1">
              <from>
                <xdr:col>2</xdr:col>
                <xdr:colOff>990600</xdr:colOff>
                <xdr:row>33</xdr:row>
                <xdr:rowOff>9525</xdr:rowOff>
              </from>
              <to>
                <xdr:col>3</xdr:col>
                <xdr:colOff>1000125</xdr:colOff>
                <xdr:row>34</xdr:row>
                <xdr:rowOff>123825</xdr:rowOff>
              </to>
            </anchor>
          </controlPr>
        </control>
      </mc:Choice>
      <mc:Fallback>
        <control shapeId="1051" r:id="rId7"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Contributions by AHMA'!$A$2:$A$13</xm:f>
          </x14:formula1>
          <xm:sqref>D16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D64"/>
  <sheetViews>
    <sheetView view="pageBreakPreview" zoomScaleNormal="100" zoomScaleSheetLayoutView="100" workbookViewId="0">
      <selection activeCell="B8" sqref="B8"/>
    </sheetView>
  </sheetViews>
  <sheetFormatPr defaultRowHeight="15.75" customHeight="1" x14ac:dyDescent="0.2"/>
  <cols>
    <col min="1" max="1" width="2.7109375" style="2" customWidth="1"/>
    <col min="2" max="2" width="68.140625" style="2" customWidth="1"/>
    <col min="3" max="3" width="34.7109375" style="2" customWidth="1"/>
    <col min="4" max="5" width="8.85546875" style="2" customWidth="1"/>
    <col min="6" max="16384" width="9.140625" style="2"/>
  </cols>
  <sheetData>
    <row r="1" spans="2:4" ht="6" customHeight="1" x14ac:dyDescent="0.2">
      <c r="B1" s="46"/>
      <c r="C1" s="46"/>
    </row>
    <row r="2" spans="2:4" ht="15.75" customHeight="1" x14ac:dyDescent="0.25">
      <c r="B2" s="110" t="s">
        <v>18</v>
      </c>
      <c r="C2" s="110"/>
    </row>
    <row r="3" spans="2:4" ht="15.75" customHeight="1" x14ac:dyDescent="0.25">
      <c r="B3" s="51"/>
      <c r="C3" s="51"/>
    </row>
    <row r="4" spans="2:4" ht="15.75" customHeight="1" x14ac:dyDescent="0.2">
      <c r="B4" s="115" t="s">
        <v>51</v>
      </c>
      <c r="C4" s="115"/>
      <c r="D4" s="115"/>
    </row>
    <row r="5" spans="2:4" ht="15.75" customHeight="1" x14ac:dyDescent="0.2">
      <c r="B5" s="46"/>
      <c r="C5" s="46"/>
    </row>
    <row r="6" spans="2:4" ht="17.25" customHeight="1" x14ac:dyDescent="0.25">
      <c r="B6" s="85" t="s">
        <v>50</v>
      </c>
      <c r="C6" s="49"/>
    </row>
    <row r="7" spans="2:4" x14ac:dyDescent="0.25">
      <c r="B7" s="50"/>
      <c r="C7" s="55"/>
    </row>
    <row r="8" spans="2:4" ht="15.75" customHeight="1" x14ac:dyDescent="0.25">
      <c r="B8" s="51" t="s">
        <v>0</v>
      </c>
      <c r="C8" s="46"/>
    </row>
    <row r="9" spans="2:4" ht="30.75" customHeight="1" x14ac:dyDescent="0.2">
      <c r="B9" s="117" t="s">
        <v>70</v>
      </c>
      <c r="C9" s="117"/>
    </row>
    <row r="10" spans="2:4" ht="18.75" customHeight="1" x14ac:dyDescent="0.25">
      <c r="B10" s="50" t="s">
        <v>14</v>
      </c>
      <c r="C10" s="50"/>
    </row>
    <row r="11" spans="2:4" ht="62.25" customHeight="1" x14ac:dyDescent="0.2">
      <c r="B11" s="127"/>
      <c r="C11" s="127"/>
    </row>
    <row r="12" spans="2:4" s="39" customFormat="1" ht="15.75" customHeight="1" x14ac:dyDescent="0.2">
      <c r="B12" s="68"/>
      <c r="C12" s="68"/>
    </row>
    <row r="13" spans="2:4" ht="15.75" customHeight="1" x14ac:dyDescent="0.25">
      <c r="B13" s="50" t="s">
        <v>12</v>
      </c>
      <c r="C13" s="50"/>
    </row>
    <row r="14" spans="2:4" ht="35.25" customHeight="1" x14ac:dyDescent="0.2">
      <c r="B14" s="127" t="s">
        <v>8</v>
      </c>
      <c r="C14" s="127"/>
    </row>
    <row r="15" spans="2:4" s="39" customFormat="1" ht="15.75" customHeight="1" x14ac:dyDescent="0.2">
      <c r="B15" s="68"/>
      <c r="C15" s="68"/>
    </row>
    <row r="16" spans="2:4" ht="15.75" customHeight="1" x14ac:dyDescent="0.25">
      <c r="B16" s="52" t="s">
        <v>13</v>
      </c>
      <c r="C16" s="84"/>
    </row>
    <row r="17" spans="1:3" ht="15.75" customHeight="1" x14ac:dyDescent="0.2">
      <c r="B17" s="46"/>
      <c r="C17" s="46"/>
    </row>
    <row r="18" spans="1:3" ht="15.75" customHeight="1" x14ac:dyDescent="0.2">
      <c r="B18" s="96" t="s">
        <v>46</v>
      </c>
      <c r="C18" s="83"/>
    </row>
    <row r="19" spans="1:3" ht="15.75" customHeight="1" x14ac:dyDescent="0.2">
      <c r="B19" s="46"/>
      <c r="C19" s="47"/>
    </row>
    <row r="20" spans="1:3" ht="15.75" customHeight="1" x14ac:dyDescent="0.2">
      <c r="B20" s="102" t="s">
        <v>17</v>
      </c>
      <c r="C20" s="81"/>
    </row>
    <row r="21" spans="1:3" ht="15.75" customHeight="1" x14ac:dyDescent="0.2">
      <c r="A21" s="39"/>
      <c r="B21" s="40"/>
      <c r="C21" s="43"/>
    </row>
    <row r="22" spans="1:3" ht="15.75" customHeight="1" x14ac:dyDescent="0.2">
      <c r="B22" s="102" t="s">
        <v>69</v>
      </c>
      <c r="C22" s="82"/>
    </row>
    <row r="23" spans="1:3" s="71" customFormat="1" ht="15.75" customHeight="1" x14ac:dyDescent="0.2"/>
    <row r="24" spans="1:3" ht="15.75" customHeight="1" x14ac:dyDescent="0.2">
      <c r="B24" s="103" t="s">
        <v>36</v>
      </c>
      <c r="C24" s="79">
        <f>C20/4</f>
        <v>0</v>
      </c>
    </row>
    <row r="25" spans="1:3" ht="15.75" customHeight="1" x14ac:dyDescent="0.25">
      <c r="B25" s="52" t="s">
        <v>35</v>
      </c>
      <c r="C25" s="79" t="e">
        <f>C22/C24</f>
        <v>#DIV/0!</v>
      </c>
    </row>
    <row r="26" spans="1:3" ht="15.75" customHeight="1" x14ac:dyDescent="0.25">
      <c r="B26" s="52" t="s">
        <v>37</v>
      </c>
      <c r="C26" s="80"/>
    </row>
    <row r="27" spans="1:3" ht="15.75" customHeight="1" x14ac:dyDescent="0.25">
      <c r="B27" s="52" t="s">
        <v>40</v>
      </c>
      <c r="C27" s="44" t="e">
        <f>(C26*C24)/C22</f>
        <v>#DIV/0!</v>
      </c>
    </row>
    <row r="28" spans="1:3" ht="15.75" customHeight="1" x14ac:dyDescent="0.2">
      <c r="B28" s="47"/>
      <c r="C28" s="46"/>
    </row>
    <row r="29" spans="1:3" ht="15.75" customHeight="1" x14ac:dyDescent="0.2">
      <c r="B29" s="114" t="s">
        <v>43</v>
      </c>
      <c r="C29" s="114"/>
    </row>
    <row r="30" spans="1:3" ht="15.75" customHeight="1" x14ac:dyDescent="0.2">
      <c r="B30" s="92"/>
      <c r="C30" s="92"/>
    </row>
    <row r="31" spans="1:3" ht="15.75" customHeight="1" x14ac:dyDescent="0.25">
      <c r="B31" s="95" t="s">
        <v>47</v>
      </c>
      <c r="C31" s="44" t="e">
        <f>+C27</f>
        <v>#DIV/0!</v>
      </c>
    </row>
    <row r="32" spans="1:3" ht="15.75" customHeight="1" x14ac:dyDescent="0.2">
      <c r="B32" s="47"/>
      <c r="C32" s="46"/>
    </row>
    <row r="33" spans="2:4" ht="15.75" customHeight="1" x14ac:dyDescent="0.2">
      <c r="B33" s="104" t="s">
        <v>48</v>
      </c>
      <c r="C33" s="86">
        <v>850</v>
      </c>
    </row>
    <row r="34" spans="2:4" ht="15.75" customHeight="1" x14ac:dyDescent="0.2">
      <c r="B34" s="69"/>
      <c r="C34" s="70"/>
    </row>
    <row r="35" spans="2:4" ht="15.75" customHeight="1" x14ac:dyDescent="0.2">
      <c r="B35" s="104" t="s">
        <v>49</v>
      </c>
      <c r="C35" s="56" t="e">
        <f>(INDEX('Expected Contributions by AHMA'!A2:B13,MATCH(C18,'Expected Contributions by AHMA'!A2:A13,0),2))</f>
        <v>#N/A</v>
      </c>
    </row>
    <row r="36" spans="2:4" ht="15.75" customHeight="1" x14ac:dyDescent="0.2">
      <c r="B36" s="69"/>
      <c r="C36" s="72"/>
    </row>
    <row r="37" spans="2:4" ht="15.75" customHeight="1" x14ac:dyDescent="0.2">
      <c r="B37" s="102" t="s">
        <v>67</v>
      </c>
      <c r="C37" s="82"/>
    </row>
    <row r="38" spans="2:4" s="71" customFormat="1" ht="15.75" customHeight="1" x14ac:dyDescent="0.2"/>
    <row r="39" spans="2:4" ht="15.75" customHeight="1" x14ac:dyDescent="0.2">
      <c r="B39" s="104" t="s">
        <v>44</v>
      </c>
      <c r="C39" s="44" t="e">
        <f>((C31-C33)*(C35*C37))</f>
        <v>#DIV/0!</v>
      </c>
    </row>
    <row r="40" spans="2:4" s="39" customFormat="1" ht="15.75" customHeight="1" x14ac:dyDescent="0.2">
      <c r="B40" s="68"/>
      <c r="C40" s="72"/>
    </row>
    <row r="41" spans="2:4" ht="15.75" customHeight="1" x14ac:dyDescent="0.2">
      <c r="B41" s="104" t="s">
        <v>34</v>
      </c>
      <c r="C41" s="87"/>
    </row>
    <row r="42" spans="2:4" s="71" customFormat="1" ht="15.75" customHeight="1" thickBot="1" x14ac:dyDescent="0.25"/>
    <row r="43" spans="2:4" s="71" customFormat="1" ht="30" customHeight="1" x14ac:dyDescent="0.2">
      <c r="B43" s="128" t="s">
        <v>38</v>
      </c>
      <c r="C43" s="129"/>
    </row>
    <row r="44" spans="2:4" s="71" customFormat="1" ht="15.75" customHeight="1" x14ac:dyDescent="0.2">
      <c r="B44" s="111" t="s">
        <v>52</v>
      </c>
      <c r="C44" s="112"/>
      <c r="D44" s="113"/>
    </row>
    <row r="45" spans="2:4" s="39" customFormat="1" ht="15.75" customHeight="1" x14ac:dyDescent="0.2">
      <c r="B45" s="75"/>
      <c r="C45" s="76" t="s">
        <v>4</v>
      </c>
    </row>
    <row r="46" spans="2:4" s="39" customFormat="1" ht="15.75" customHeight="1" thickBot="1" x14ac:dyDescent="0.25">
      <c r="B46" s="77"/>
      <c r="C46" s="78" t="s">
        <v>5</v>
      </c>
    </row>
    <row r="47" spans="2:4" ht="15.75" customHeight="1" x14ac:dyDescent="0.2">
      <c r="B47" s="67"/>
      <c r="C47" s="7"/>
    </row>
    <row r="48" spans="2:4" ht="15.75" customHeight="1" x14ac:dyDescent="0.2">
      <c r="B48" s="11"/>
      <c r="C48" s="7"/>
    </row>
    <row r="49" spans="2:3" ht="15.75" customHeight="1" x14ac:dyDescent="0.2">
      <c r="B49" s="11"/>
      <c r="C49" s="7"/>
    </row>
    <row r="50" spans="2:3" ht="15.75" customHeight="1" x14ac:dyDescent="0.2">
      <c r="B50" s="11"/>
      <c r="C50" s="7"/>
    </row>
    <row r="51" spans="2:3" ht="15.75" customHeight="1" x14ac:dyDescent="0.2">
      <c r="B51" s="11"/>
      <c r="C51" s="7"/>
    </row>
    <row r="52" spans="2:3" ht="15.75" customHeight="1" x14ac:dyDescent="0.2">
      <c r="B52" s="11"/>
      <c r="C52" s="7"/>
    </row>
    <row r="53" spans="2:3" ht="15.75" customHeight="1" x14ac:dyDescent="0.2">
      <c r="B53" s="11"/>
      <c r="C53" s="7"/>
    </row>
    <row r="54" spans="2:3" ht="15.75" customHeight="1" x14ac:dyDescent="0.2">
      <c r="B54" s="11"/>
      <c r="C54" s="7"/>
    </row>
    <row r="55" spans="2:3" ht="15.75" customHeight="1" x14ac:dyDescent="0.2">
      <c r="B55" s="11"/>
      <c r="C55" s="7"/>
    </row>
    <row r="56" spans="2:3" ht="15.75" customHeight="1" x14ac:dyDescent="0.2">
      <c r="B56" s="11"/>
      <c r="C56" s="7"/>
    </row>
    <row r="57" spans="2:3" ht="15.75" customHeight="1" x14ac:dyDescent="0.2">
      <c r="B57" s="11"/>
      <c r="C57" s="7"/>
    </row>
    <row r="58" spans="2:3" ht="15.75" customHeight="1" x14ac:dyDescent="0.2">
      <c r="B58" s="11"/>
      <c r="C58" s="7"/>
    </row>
    <row r="59" spans="2:3" ht="5.25" customHeight="1" x14ac:dyDescent="0.2"/>
    <row r="60" spans="2:3" ht="12.75" x14ac:dyDescent="0.2"/>
    <row r="61" spans="2:3" ht="107.25" customHeight="1" x14ac:dyDescent="0.2">
      <c r="B61" s="27"/>
      <c r="C61" s="31"/>
    </row>
    <row r="62" spans="2:3" ht="42" customHeight="1" x14ac:dyDescent="0.2">
      <c r="B62" s="27"/>
      <c r="C62" s="93"/>
    </row>
    <row r="63" spans="2:3" ht="15.75" customHeight="1" x14ac:dyDescent="0.2">
      <c r="C63" s="27"/>
    </row>
    <row r="64" spans="2:3" ht="15.75" customHeight="1" x14ac:dyDescent="0.2">
      <c r="C64" s="27"/>
    </row>
  </sheetData>
  <mergeCells count="8">
    <mergeCell ref="B44:D44"/>
    <mergeCell ref="B4:D4"/>
    <mergeCell ref="B11:C11"/>
    <mergeCell ref="B2:C2"/>
    <mergeCell ref="B43:C43"/>
    <mergeCell ref="B14:C14"/>
    <mergeCell ref="B29:C29"/>
    <mergeCell ref="B9:C9"/>
  </mergeCells>
  <phoneticPr fontId="2" type="noConversion"/>
  <conditionalFormatting sqref="C25">
    <cfRule type="cellIs" dxfId="7" priority="4" stopIfTrue="1" operator="greaterThanOrEqual">
      <formula>0</formula>
    </cfRule>
  </conditionalFormatting>
  <conditionalFormatting sqref="C22 C26:C27">
    <cfRule type="cellIs" dxfId="6" priority="5" stopIfTrue="1" operator="equal">
      <formula>0</formula>
    </cfRule>
  </conditionalFormatting>
  <conditionalFormatting sqref="C39:C40">
    <cfRule type="cellIs" dxfId="5" priority="6" stopIfTrue="1" operator="lessThan">
      <formula>0</formula>
    </cfRule>
    <cfRule type="cellIs" dxfId="4" priority="7" stopIfTrue="1" operator="greaterThanOrEqual">
      <formula>0</formula>
    </cfRule>
  </conditionalFormatting>
  <conditionalFormatting sqref="C33:C34">
    <cfRule type="cellIs" dxfId="3" priority="8" stopIfTrue="1" operator="greaterThan">
      <formula>0</formula>
    </cfRule>
  </conditionalFormatting>
  <conditionalFormatting sqref="C24">
    <cfRule type="cellIs" dxfId="2" priority="9" stopIfTrue="1" operator="greaterThan">
      <formula>0</formula>
    </cfRule>
  </conditionalFormatting>
  <conditionalFormatting sqref="C31">
    <cfRule type="cellIs" dxfId="1" priority="2" stopIfTrue="1" operator="equal">
      <formula>0</formula>
    </cfRule>
  </conditionalFormatting>
  <conditionalFormatting sqref="C37">
    <cfRule type="cellIs" dxfId="0" priority="1" stopIfTrue="1" operator="equal">
      <formula>0</formula>
    </cfRule>
  </conditionalFormatting>
  <dataValidations count="1">
    <dataValidation type="list" allowBlank="1" showInputMessage="1" showErrorMessage="1" sqref="C41:C42">
      <formula1>$C$45:$C$46</formula1>
    </dataValidation>
  </dataValidations>
  <hyperlinks>
    <hyperlink ref="C62" r:id="rId1" display=" http://www.sheffield.gov.uk/planning-and-city-development/development-control/making-an-application/lpar/affordable-housing-statement"/>
    <hyperlink ref="B18" r:id="rId2"/>
    <hyperlink ref="B44" r:id="rId3" display="http://www.sheffield.gov.uk/planning-and-city-development/applications/apply/lpar/affordable-housing.html"/>
    <hyperlink ref="B44:D44" r:id="rId4" display="Developer's Guide to the independent viability appraisal process"/>
  </hyperlinks>
  <pageMargins left="0.75" right="0.75" top="1" bottom="1" header="0.5" footer="0.5"/>
  <pageSetup paperSize="9" scale="89" fitToHeight="2" orientation="portrait" horizontalDpi="4294967293" r:id="rId5"/>
  <headerFooter alignWithMargins="0"/>
  <drawing r:id="rId6"/>
  <legacyDrawing r:id="rId7"/>
  <controls>
    <mc:AlternateContent xmlns:mc="http://schemas.openxmlformats.org/markup-compatibility/2006">
      <mc:Choice Requires="x14">
        <control shapeId="3084" r:id="rId8" name="CheckBox1">
          <controlPr defaultSize="0" autoLine="0" r:id="rId9">
            <anchor moveWithCells="1">
              <from>
                <xdr:col>1</xdr:col>
                <xdr:colOff>0</xdr:colOff>
                <xdr:row>44</xdr:row>
                <xdr:rowOff>9525</xdr:rowOff>
              </from>
              <to>
                <xdr:col>1</xdr:col>
                <xdr:colOff>3124200</xdr:colOff>
                <xdr:row>45</xdr:row>
                <xdr:rowOff>171450</xdr:rowOff>
              </to>
            </anchor>
          </controlPr>
        </control>
      </mc:Choice>
      <mc:Fallback>
        <control shapeId="3084" r:id="rId8"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Contributions by AHMA'!$A$2:$A$13</xm:f>
          </x14:formula1>
          <xm:sqref>C18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Guidance</vt:lpstr>
      <vt:lpstr>Expected Contributions by AHMA</vt:lpstr>
      <vt:lpstr>Affordable Housing Statement</vt:lpstr>
      <vt:lpstr>Student Housing AHS</vt:lpstr>
      <vt:lpstr>'Affordable Housing Statement'!Print_Area</vt:lpstr>
      <vt:lpstr>Guidance!Print_Area</vt:lpstr>
      <vt:lpstr>'Student Housing AHS'!Print_Area</vt:lpstr>
    </vt:vector>
  </TitlesOfParts>
  <Company>Sheffield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dm92022</dc:creator>
  <cp:lastModifiedBy>Gadsby Matthew (CEX)</cp:lastModifiedBy>
  <cp:lastPrinted>2014-08-11T14:29:36Z</cp:lastPrinted>
  <dcterms:created xsi:type="dcterms:W3CDTF">2008-08-19T15:52:30Z</dcterms:created>
  <dcterms:modified xsi:type="dcterms:W3CDTF">2019-01-09T12:19:47Z</dcterms:modified>
</cp:coreProperties>
</file>