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YPD\ILS\Access and Pupil Services\Pupil Admissions\Users\clpsnf2\2024 2025\Secondary\"/>
    </mc:Choice>
  </mc:AlternateContent>
  <xr:revisionPtr revIDLastSave="0" documentId="8_{691C7A60-C260-46D5-8CCB-799827F9A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21" i="1"/>
  <c r="K21" i="1"/>
  <c r="Q16" i="1"/>
  <c r="K16" i="1"/>
  <c r="K8" i="1"/>
  <c r="Q22" i="1" l="1"/>
  <c r="K22" i="1"/>
  <c r="K9" i="1"/>
  <c r="Q14" i="1" l="1"/>
  <c r="Q15" i="1"/>
  <c r="Q17" i="1"/>
  <c r="Q18" i="1"/>
  <c r="Q19" i="1"/>
  <c r="Q20" i="1"/>
  <c r="K10" i="1"/>
  <c r="K11" i="1"/>
  <c r="K12" i="1"/>
  <c r="K13" i="1"/>
  <c r="K14" i="1"/>
  <c r="K15" i="1"/>
  <c r="K17" i="1"/>
  <c r="K18" i="1"/>
  <c r="K19" i="1"/>
  <c r="K20" i="1"/>
</calcChain>
</file>

<file path=xl/sharedStrings.xml><?xml version="1.0" encoding="utf-8"?>
<sst xmlns="http://schemas.openxmlformats.org/spreadsheetml/2006/main" count="53" uniqueCount="43">
  <si>
    <t>SEN</t>
  </si>
  <si>
    <t>CM</t>
  </si>
  <si>
    <t>Total</t>
  </si>
  <si>
    <t>Sheffield Park Academy</t>
  </si>
  <si>
    <t>TOTAL</t>
  </si>
  <si>
    <t>Number of Pupils Allocated in each category</t>
  </si>
  <si>
    <t xml:space="preserve">School </t>
  </si>
  <si>
    <t>LAC</t>
  </si>
  <si>
    <t>CM with Sibling</t>
  </si>
  <si>
    <t>Sibling</t>
  </si>
  <si>
    <t>Feeder School</t>
  </si>
  <si>
    <t>Other</t>
  </si>
  <si>
    <t>Feeder</t>
  </si>
  <si>
    <t xml:space="preserve">Other </t>
  </si>
  <si>
    <t xml:space="preserve">All Saints and Notre Dame Catholic schools were also oversubscribed.  Both schools operate different oversubscription critieria to the schools listed below. </t>
  </si>
  <si>
    <t>For more information about how All Saints and Notre Dame determine admissions/allocations, please contact the school directly</t>
  </si>
  <si>
    <t>Distance of last place Offered (Miles)</t>
  </si>
  <si>
    <t>Please note that the distance of the last place offered is by admission category</t>
  </si>
  <si>
    <t>CM with Feeder</t>
  </si>
  <si>
    <t>DfE</t>
  </si>
  <si>
    <t>Number of pupils refused in each category (Waiting List)</t>
  </si>
  <si>
    <t>Oasis Academy Don Valley</t>
  </si>
  <si>
    <t>NOTES</t>
  </si>
  <si>
    <t>Schools listed above were oversubscribed with postive preferences.</t>
  </si>
  <si>
    <t>A number of other schools, not listed above, are also full with children who did not make a positive preferences but were referred there as they were not allocated a school listed on their application.</t>
  </si>
  <si>
    <t>Key</t>
  </si>
  <si>
    <t>Oversubscribed Secondary Schools - Year 7 September 2024/2025</t>
  </si>
  <si>
    <t>DFE number</t>
  </si>
  <si>
    <t>Forge Valley School</t>
  </si>
  <si>
    <t>Handsworth Grange Community Sports College</t>
  </si>
  <si>
    <t>High Storrs School</t>
  </si>
  <si>
    <t>Hinde House 3-16 School</t>
  </si>
  <si>
    <t>King Ecgbert School</t>
  </si>
  <si>
    <t>King Edward VII School</t>
  </si>
  <si>
    <t>Mercia School</t>
  </si>
  <si>
    <t>Newfield Secondary School</t>
  </si>
  <si>
    <t>Parkwood E-Act Academy</t>
  </si>
  <si>
    <t>Silverdale School</t>
  </si>
  <si>
    <t>Tapton School</t>
  </si>
  <si>
    <t>Westfield School</t>
  </si>
  <si>
    <t>Yewlands Academy</t>
  </si>
  <si>
    <t>Distances are measured in Miles and straight line from home to school address.</t>
  </si>
  <si>
    <t>As at alloction day (1 March),  8 schools had places.  This situation changes daily.  For more information contact ed-admissions@sheffield.gov.uk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</si>
</sst>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topLeftCell="A4" workbookViewId="0">
      <selection activeCell="J17" sqref="J17"/>
    </sheetView>
  </sheetViews>
  <sheetFormatPr defaultRowHeight="14.4" x14ac:dyDescent="0.3"/>
  <cols>
    <col min="2" max="2" width="24.6640625" customWidth="1"/>
    <col min="3" max="3" width="5" bestFit="1" customWidth="1"/>
    <col min="4" max="4" width="4.33203125" bestFit="1" customWidth="1"/>
    <col min="5" max="5" width="12.6640625" style="2" customWidth="1"/>
    <col min="6" max="6" width="5" style="2" bestFit="1" customWidth="1"/>
    <col min="7" max="7" width="8.33203125" style="2" customWidth="1"/>
    <col min="8" max="8" width="7" style="2" bestFit="1" customWidth="1"/>
    <col min="9" max="9" width="7.88671875" style="2" customWidth="1"/>
    <col min="10" max="10" width="6.109375" style="2" bestFit="1" customWidth="1"/>
    <col min="11" max="11" width="6.5546875" style="2" bestFit="1" customWidth="1"/>
    <col min="12" max="12" width="10.44140625" style="2" customWidth="1"/>
    <col min="13" max="13" width="7.33203125" style="2" customWidth="1"/>
    <col min="14" max="14" width="8.44140625" style="2" customWidth="1"/>
    <col min="15" max="15" width="9.6640625" style="2" customWidth="1"/>
    <col min="16" max="16" width="10.44140625" style="2" customWidth="1"/>
    <col min="17" max="17" width="12.109375" style="2" customWidth="1"/>
    <col min="18" max="18" width="7.6640625" style="2" customWidth="1"/>
    <col min="19" max="19" width="4" style="2" bestFit="1" customWidth="1"/>
    <col min="20" max="20" width="3.6640625" style="2" bestFit="1" customWidth="1"/>
    <col min="21" max="22" width="4" style="2" bestFit="1" customWidth="1"/>
    <col min="23" max="23" width="4.6640625" style="2" bestFit="1" customWidth="1"/>
    <col min="24" max="24" width="5.44140625" style="2" bestFit="1" customWidth="1"/>
  </cols>
  <sheetData>
    <row r="1" spans="1:24" x14ac:dyDescent="0.3">
      <c r="B1" s="16" t="s">
        <v>26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4" x14ac:dyDescent="0.3">
      <c r="B2" s="1"/>
    </row>
    <row r="3" spans="1:24" x14ac:dyDescent="0.3">
      <c r="B3" s="1" t="s">
        <v>14</v>
      </c>
    </row>
    <row r="4" spans="1:24" x14ac:dyDescent="0.3">
      <c r="B4" s="1" t="s">
        <v>15</v>
      </c>
    </row>
    <row r="5" spans="1:24" x14ac:dyDescent="0.3">
      <c r="B5" s="3"/>
    </row>
    <row r="6" spans="1:24" s="1" customFormat="1" x14ac:dyDescent="0.3">
      <c r="B6" s="13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5"/>
      <c r="M6" s="13" t="s">
        <v>20</v>
      </c>
      <c r="N6" s="14"/>
      <c r="O6" s="14"/>
      <c r="P6" s="14"/>
      <c r="Q6" s="15"/>
      <c r="R6" s="5"/>
      <c r="S6" s="5"/>
      <c r="T6" s="5"/>
      <c r="U6" s="5"/>
      <c r="V6" s="5"/>
      <c r="W6" s="5"/>
      <c r="X6" s="5"/>
    </row>
    <row r="7" spans="1:24" s="1" customFormat="1" ht="57.6" x14ac:dyDescent="0.3">
      <c r="A7" s="17" t="s">
        <v>27</v>
      </c>
      <c r="B7" s="6" t="s">
        <v>6</v>
      </c>
      <c r="C7" s="6" t="s">
        <v>7</v>
      </c>
      <c r="D7" s="6" t="s">
        <v>0</v>
      </c>
      <c r="E7" s="8" t="s">
        <v>8</v>
      </c>
      <c r="F7" s="7" t="s">
        <v>1</v>
      </c>
      <c r="G7" s="8" t="s">
        <v>18</v>
      </c>
      <c r="H7" s="7" t="s">
        <v>9</v>
      </c>
      <c r="I7" s="8" t="s">
        <v>10</v>
      </c>
      <c r="J7" s="7" t="s">
        <v>11</v>
      </c>
      <c r="K7" s="7" t="s">
        <v>4</v>
      </c>
      <c r="L7" s="8" t="s">
        <v>16</v>
      </c>
      <c r="M7" s="9" t="s">
        <v>1</v>
      </c>
      <c r="N7" s="7" t="s">
        <v>9</v>
      </c>
      <c r="O7" s="7" t="s">
        <v>12</v>
      </c>
      <c r="P7" s="7" t="s">
        <v>13</v>
      </c>
      <c r="Q7" s="7" t="s">
        <v>2</v>
      </c>
      <c r="R7" s="5"/>
      <c r="S7" s="5"/>
      <c r="T7" s="5"/>
      <c r="U7" s="5"/>
      <c r="V7" s="5"/>
      <c r="W7" s="5"/>
      <c r="X7" s="5"/>
    </row>
    <row r="8" spans="1:24" x14ac:dyDescent="0.3">
      <c r="A8" s="18">
        <v>4007</v>
      </c>
      <c r="B8" s="19" t="s">
        <v>28</v>
      </c>
      <c r="C8" s="18">
        <v>3</v>
      </c>
      <c r="D8" s="18">
        <v>14</v>
      </c>
      <c r="E8" s="18">
        <v>67</v>
      </c>
      <c r="F8" s="18">
        <v>135</v>
      </c>
      <c r="G8" s="18"/>
      <c r="H8" s="18">
        <v>13</v>
      </c>
      <c r="I8" s="18">
        <v>28</v>
      </c>
      <c r="J8" s="18">
        <v>10</v>
      </c>
      <c r="K8" s="7">
        <f t="shared" ref="K8:K22" si="0">SUM(C8:J8)</f>
        <v>270</v>
      </c>
      <c r="L8" s="4">
        <v>1.07</v>
      </c>
      <c r="M8" s="18"/>
      <c r="N8" s="18"/>
      <c r="O8" s="18"/>
      <c r="P8" s="18">
        <v>16</v>
      </c>
      <c r="Q8" s="7">
        <f>SUM(M8:P8)</f>
        <v>16</v>
      </c>
    </row>
    <row r="9" spans="1:24" x14ac:dyDescent="0.3">
      <c r="A9" s="18">
        <v>4278</v>
      </c>
      <c r="B9" s="19" t="s">
        <v>29</v>
      </c>
      <c r="C9" s="18">
        <v>7</v>
      </c>
      <c r="D9" s="18">
        <v>5</v>
      </c>
      <c r="E9" s="18">
        <v>45</v>
      </c>
      <c r="F9" s="18">
        <v>119</v>
      </c>
      <c r="G9" s="18"/>
      <c r="H9" s="18">
        <v>9</v>
      </c>
      <c r="I9" s="18">
        <v>20</v>
      </c>
      <c r="J9" s="18"/>
      <c r="K9" s="7">
        <f t="shared" si="0"/>
        <v>205</v>
      </c>
      <c r="L9" s="4">
        <v>1.98</v>
      </c>
      <c r="M9" s="18"/>
      <c r="N9" s="18"/>
      <c r="O9" s="18">
        <v>5</v>
      </c>
      <c r="P9" s="18">
        <v>70</v>
      </c>
      <c r="Q9" s="7">
        <f t="shared" ref="Q9:Q22" si="1">SUM(M9:P9)</f>
        <v>75</v>
      </c>
    </row>
    <row r="10" spans="1:24" x14ac:dyDescent="0.3">
      <c r="A10" s="18">
        <v>4257</v>
      </c>
      <c r="B10" s="19" t="s">
        <v>30</v>
      </c>
      <c r="C10" s="18">
        <v>4</v>
      </c>
      <c r="D10" s="18">
        <v>3</v>
      </c>
      <c r="E10" s="18">
        <v>90</v>
      </c>
      <c r="F10" s="18">
        <v>147</v>
      </c>
      <c r="G10" s="18"/>
      <c r="H10" s="18"/>
      <c r="I10" s="18"/>
      <c r="J10" s="18"/>
      <c r="K10" s="7">
        <f t="shared" si="0"/>
        <v>244</v>
      </c>
      <c r="L10" s="4">
        <v>1.379</v>
      </c>
      <c r="M10" s="18">
        <v>23</v>
      </c>
      <c r="N10" s="18">
        <v>5</v>
      </c>
      <c r="O10" s="18">
        <v>23</v>
      </c>
      <c r="P10" s="18">
        <v>15</v>
      </c>
      <c r="Q10" s="7">
        <f t="shared" si="1"/>
        <v>66</v>
      </c>
    </row>
    <row r="11" spans="1:24" x14ac:dyDescent="0.3">
      <c r="A11" s="18">
        <v>4225</v>
      </c>
      <c r="B11" s="19" t="s">
        <v>31</v>
      </c>
      <c r="C11" s="18"/>
      <c r="D11" s="18">
        <v>5</v>
      </c>
      <c r="E11" s="18">
        <v>27</v>
      </c>
      <c r="F11" s="18">
        <v>76</v>
      </c>
      <c r="G11" s="18">
        <v>50</v>
      </c>
      <c r="H11" s="18">
        <v>14</v>
      </c>
      <c r="I11" s="18">
        <v>19</v>
      </c>
      <c r="J11" s="18">
        <v>4</v>
      </c>
      <c r="K11" s="7">
        <f t="shared" si="0"/>
        <v>195</v>
      </c>
      <c r="L11" s="4">
        <v>0.70799999999999996</v>
      </c>
      <c r="M11" s="18"/>
      <c r="N11" s="18"/>
      <c r="O11" s="18"/>
      <c r="P11" s="18">
        <v>43</v>
      </c>
      <c r="Q11" s="7">
        <f t="shared" si="1"/>
        <v>43</v>
      </c>
    </row>
    <row r="12" spans="1:24" x14ac:dyDescent="0.3">
      <c r="A12" s="18">
        <v>4230</v>
      </c>
      <c r="B12" s="19" t="s">
        <v>32</v>
      </c>
      <c r="C12" s="18">
        <v>2</v>
      </c>
      <c r="D12" s="18">
        <v>10</v>
      </c>
      <c r="E12" s="18">
        <v>77</v>
      </c>
      <c r="F12" s="18">
        <v>115</v>
      </c>
      <c r="G12" s="18"/>
      <c r="H12" s="18">
        <v>7</v>
      </c>
      <c r="I12" s="18">
        <v>19</v>
      </c>
      <c r="J12" s="18">
        <v>19</v>
      </c>
      <c r="K12" s="7">
        <f t="shared" si="0"/>
        <v>249</v>
      </c>
      <c r="L12" s="4">
        <v>5.0119999999999996</v>
      </c>
      <c r="M12" s="18"/>
      <c r="N12" s="18"/>
      <c r="O12" s="18"/>
      <c r="P12" s="18">
        <v>5</v>
      </c>
      <c r="Q12" s="7">
        <f t="shared" si="1"/>
        <v>5</v>
      </c>
    </row>
    <row r="13" spans="1:24" x14ac:dyDescent="0.3">
      <c r="A13" s="18">
        <v>4259</v>
      </c>
      <c r="B13" s="19" t="s">
        <v>33</v>
      </c>
      <c r="C13" s="18">
        <v>2</v>
      </c>
      <c r="D13" s="18">
        <v>1</v>
      </c>
      <c r="E13" s="18">
        <v>51</v>
      </c>
      <c r="F13" s="18">
        <v>88</v>
      </c>
      <c r="G13" s="18"/>
      <c r="H13" s="18">
        <v>30</v>
      </c>
      <c r="I13" s="18">
        <v>39</v>
      </c>
      <c r="J13" s="18">
        <v>29</v>
      </c>
      <c r="K13" s="7">
        <f t="shared" si="0"/>
        <v>240</v>
      </c>
      <c r="L13" s="4">
        <v>2.5219999999999998</v>
      </c>
      <c r="M13" s="18"/>
      <c r="N13" s="18"/>
      <c r="O13" s="18"/>
      <c r="P13" s="18">
        <v>36</v>
      </c>
      <c r="Q13" s="7">
        <f t="shared" si="1"/>
        <v>36</v>
      </c>
    </row>
    <row r="14" spans="1:24" x14ac:dyDescent="0.3">
      <c r="A14" s="18">
        <v>4015</v>
      </c>
      <c r="B14" s="19" t="s">
        <v>34</v>
      </c>
      <c r="C14" s="18">
        <v>2</v>
      </c>
      <c r="D14" s="18">
        <v>4</v>
      </c>
      <c r="E14" s="18">
        <v>92</v>
      </c>
      <c r="F14" s="18">
        <v>92</v>
      </c>
      <c r="G14" s="18"/>
      <c r="H14" s="18"/>
      <c r="I14" s="18"/>
      <c r="J14" s="18">
        <v>0</v>
      </c>
      <c r="K14" s="7">
        <f t="shared" si="0"/>
        <v>190</v>
      </c>
      <c r="L14" s="4">
        <v>0.92700000000000005</v>
      </c>
      <c r="M14" s="18">
        <v>137</v>
      </c>
      <c r="N14" s="18">
        <v>1</v>
      </c>
      <c r="O14" s="18">
        <v>16</v>
      </c>
      <c r="P14" s="18">
        <v>23</v>
      </c>
      <c r="Q14" s="7">
        <f t="shared" si="1"/>
        <v>177</v>
      </c>
    </row>
    <row r="15" spans="1:24" x14ac:dyDescent="0.3">
      <c r="A15" s="18">
        <v>4008</v>
      </c>
      <c r="B15" s="19" t="s">
        <v>35</v>
      </c>
      <c r="C15" s="18">
        <v>3</v>
      </c>
      <c r="D15" s="18">
        <v>9</v>
      </c>
      <c r="E15" s="18">
        <v>49</v>
      </c>
      <c r="F15" s="18">
        <v>143</v>
      </c>
      <c r="G15" s="18"/>
      <c r="H15" s="18">
        <v>6</v>
      </c>
      <c r="I15" s="18">
        <v>10</v>
      </c>
      <c r="J15" s="18">
        <v>0</v>
      </c>
      <c r="K15" s="7">
        <f t="shared" si="0"/>
        <v>220</v>
      </c>
      <c r="L15" s="4">
        <v>0.82499999999999996</v>
      </c>
      <c r="M15" s="18"/>
      <c r="N15" s="18"/>
      <c r="O15" s="18">
        <v>22</v>
      </c>
      <c r="P15" s="18">
        <v>18</v>
      </c>
      <c r="Q15" s="7">
        <f t="shared" si="1"/>
        <v>40</v>
      </c>
    </row>
    <row r="16" spans="1:24" x14ac:dyDescent="0.3">
      <c r="A16" s="18">
        <v>4005</v>
      </c>
      <c r="B16" s="19" t="s">
        <v>21</v>
      </c>
      <c r="C16" s="18">
        <v>2</v>
      </c>
      <c r="D16" s="18">
        <v>4</v>
      </c>
      <c r="E16" s="18">
        <v>43</v>
      </c>
      <c r="F16" s="18">
        <v>46</v>
      </c>
      <c r="G16" s="18">
        <v>55</v>
      </c>
      <c r="H16" s="18"/>
      <c r="I16" s="18"/>
      <c r="J16" s="18">
        <v>0</v>
      </c>
      <c r="K16" s="7">
        <f t="shared" si="0"/>
        <v>150</v>
      </c>
      <c r="L16" s="4">
        <v>0.67100000000000004</v>
      </c>
      <c r="M16" s="18">
        <v>31</v>
      </c>
      <c r="N16" s="18">
        <v>3</v>
      </c>
      <c r="O16" s="18">
        <v>3</v>
      </c>
      <c r="P16" s="18">
        <v>18</v>
      </c>
      <c r="Q16" s="7">
        <f t="shared" si="1"/>
        <v>55</v>
      </c>
    </row>
    <row r="17" spans="1:17" x14ac:dyDescent="0.3">
      <c r="A17" s="18">
        <v>6907</v>
      </c>
      <c r="B17" s="19" t="s">
        <v>36</v>
      </c>
      <c r="C17" s="18">
        <v>1</v>
      </c>
      <c r="D17" s="18">
        <v>7</v>
      </c>
      <c r="E17" s="18"/>
      <c r="F17" s="18"/>
      <c r="G17" s="18"/>
      <c r="H17" s="18"/>
      <c r="I17" s="18"/>
      <c r="J17" s="18">
        <v>182</v>
      </c>
      <c r="K17" s="7">
        <f t="shared" si="0"/>
        <v>190</v>
      </c>
      <c r="L17" s="4">
        <v>5.5250000000000004</v>
      </c>
      <c r="M17" s="20"/>
      <c r="N17" s="18"/>
      <c r="O17" s="18"/>
      <c r="P17" s="18">
        <v>6</v>
      </c>
      <c r="Q17" s="7">
        <f t="shared" si="1"/>
        <v>6</v>
      </c>
    </row>
    <row r="18" spans="1:17" x14ac:dyDescent="0.3">
      <c r="A18" s="18">
        <v>6905</v>
      </c>
      <c r="B18" s="19" t="s">
        <v>3</v>
      </c>
      <c r="C18" s="18"/>
      <c r="D18" s="18">
        <v>6</v>
      </c>
      <c r="E18" s="18">
        <v>57</v>
      </c>
      <c r="F18" s="18">
        <v>138</v>
      </c>
      <c r="G18" s="18"/>
      <c r="H18" s="18">
        <v>12</v>
      </c>
      <c r="I18" s="18">
        <v>14</v>
      </c>
      <c r="J18" s="18">
        <v>13</v>
      </c>
      <c r="K18" s="7">
        <f t="shared" si="0"/>
        <v>240</v>
      </c>
      <c r="L18" s="4">
        <v>1.9239999999999999</v>
      </c>
      <c r="M18" s="20"/>
      <c r="N18" s="18"/>
      <c r="O18" s="18"/>
      <c r="P18" s="18">
        <v>6</v>
      </c>
      <c r="Q18" s="7">
        <f t="shared" si="1"/>
        <v>6</v>
      </c>
    </row>
    <row r="19" spans="1:17" x14ac:dyDescent="0.3">
      <c r="A19" s="18">
        <v>4229</v>
      </c>
      <c r="B19" s="19" t="s">
        <v>37</v>
      </c>
      <c r="C19" s="18">
        <v>4</v>
      </c>
      <c r="D19" s="18">
        <v>6</v>
      </c>
      <c r="E19" s="18">
        <v>62</v>
      </c>
      <c r="F19" s="18">
        <v>82</v>
      </c>
      <c r="G19" s="18"/>
      <c r="H19" s="18">
        <v>18</v>
      </c>
      <c r="I19" s="18">
        <v>29</v>
      </c>
      <c r="J19" s="18">
        <v>39</v>
      </c>
      <c r="K19" s="7">
        <f t="shared" si="0"/>
        <v>240</v>
      </c>
      <c r="L19" s="4">
        <v>2.762</v>
      </c>
      <c r="M19" s="20"/>
      <c r="N19" s="18"/>
      <c r="O19" s="18"/>
      <c r="P19" s="18">
        <v>34</v>
      </c>
      <c r="Q19" s="7">
        <f t="shared" si="1"/>
        <v>34</v>
      </c>
    </row>
    <row r="20" spans="1:17" x14ac:dyDescent="0.3">
      <c r="A20" s="18">
        <v>4234</v>
      </c>
      <c r="B20" s="19" t="s">
        <v>38</v>
      </c>
      <c r="C20" s="18">
        <v>4</v>
      </c>
      <c r="D20" s="18">
        <v>11</v>
      </c>
      <c r="E20" s="18">
        <v>86</v>
      </c>
      <c r="F20" s="18">
        <v>37</v>
      </c>
      <c r="G20" s="18">
        <v>109</v>
      </c>
      <c r="H20" s="18">
        <v>14</v>
      </c>
      <c r="I20" s="18">
        <v>7</v>
      </c>
      <c r="J20" s="18">
        <v>0</v>
      </c>
      <c r="K20" s="7">
        <f t="shared" si="0"/>
        <v>268</v>
      </c>
      <c r="L20" s="4">
        <v>0.89200000000000002</v>
      </c>
      <c r="M20" s="18"/>
      <c r="N20" s="18"/>
      <c r="O20" s="18">
        <v>13</v>
      </c>
      <c r="P20" s="18">
        <v>79</v>
      </c>
      <c r="Q20" s="7">
        <f t="shared" si="1"/>
        <v>92</v>
      </c>
    </row>
    <row r="21" spans="1:17" x14ac:dyDescent="0.3">
      <c r="A21" s="18">
        <v>4013</v>
      </c>
      <c r="B21" s="19" t="s">
        <v>39</v>
      </c>
      <c r="C21" s="18">
        <v>1</v>
      </c>
      <c r="D21" s="18">
        <v>13</v>
      </c>
      <c r="E21" s="18">
        <v>67</v>
      </c>
      <c r="F21" s="18">
        <v>188</v>
      </c>
      <c r="G21" s="18"/>
      <c r="H21" s="18">
        <v>1</v>
      </c>
      <c r="I21" s="18"/>
      <c r="J21" s="18">
        <v>0</v>
      </c>
      <c r="K21" s="7">
        <f t="shared" si="0"/>
        <v>270</v>
      </c>
      <c r="L21" s="4">
        <v>1.323</v>
      </c>
      <c r="M21" s="18"/>
      <c r="N21" s="18">
        <v>6</v>
      </c>
      <c r="O21" s="18">
        <v>28</v>
      </c>
      <c r="P21" s="18">
        <v>21</v>
      </c>
      <c r="Q21" s="7">
        <f t="shared" si="1"/>
        <v>55</v>
      </c>
    </row>
    <row r="22" spans="1:17" x14ac:dyDescent="0.3">
      <c r="A22" s="18">
        <v>4016</v>
      </c>
      <c r="B22" s="19" t="s">
        <v>40</v>
      </c>
      <c r="C22" s="18"/>
      <c r="D22" s="18">
        <v>5</v>
      </c>
      <c r="E22" s="18">
        <v>42</v>
      </c>
      <c r="F22" s="18">
        <v>95</v>
      </c>
      <c r="G22" s="18"/>
      <c r="H22" s="18">
        <v>16</v>
      </c>
      <c r="I22" s="18">
        <v>22</v>
      </c>
      <c r="J22" s="18">
        <v>0</v>
      </c>
      <c r="K22" s="7">
        <f t="shared" si="0"/>
        <v>180</v>
      </c>
      <c r="L22" s="4">
        <v>2.754</v>
      </c>
      <c r="M22" s="18"/>
      <c r="N22" s="18"/>
      <c r="O22" s="18">
        <v>2</v>
      </c>
      <c r="P22" s="18">
        <v>25</v>
      </c>
      <c r="Q22" s="7">
        <f t="shared" si="1"/>
        <v>27</v>
      </c>
    </row>
    <row r="24" spans="1:17" x14ac:dyDescent="0.3">
      <c r="B24" s="1" t="s">
        <v>22</v>
      </c>
    </row>
    <row r="25" spans="1:17" x14ac:dyDescent="0.3">
      <c r="B25" s="10" t="s">
        <v>17</v>
      </c>
    </row>
    <row r="26" spans="1:17" x14ac:dyDescent="0.3">
      <c r="B26" t="s">
        <v>41</v>
      </c>
    </row>
    <row r="27" spans="1:17" x14ac:dyDescent="0.3">
      <c r="B27" t="s">
        <v>23</v>
      </c>
    </row>
    <row r="28" spans="1:17" x14ac:dyDescent="0.3">
      <c r="B28" t="s">
        <v>24</v>
      </c>
    </row>
    <row r="29" spans="1:17" x14ac:dyDescent="0.3">
      <c r="B29" t="s">
        <v>42</v>
      </c>
    </row>
    <row r="32" spans="1:17" x14ac:dyDescent="0.3">
      <c r="B32" s="11" t="s">
        <v>25</v>
      </c>
    </row>
    <row r="33" spans="2:2" x14ac:dyDescent="0.3">
      <c r="B33" t="s">
        <v>19</v>
      </c>
    </row>
    <row r="34" spans="2:2" x14ac:dyDescent="0.3">
      <c r="B34" t="s">
        <v>7</v>
      </c>
    </row>
    <row r="35" spans="2:2" x14ac:dyDescent="0.3">
      <c r="B35" t="s">
        <v>0</v>
      </c>
    </row>
    <row r="36" spans="2:2" x14ac:dyDescent="0.3">
      <c r="B36" s="12" t="s">
        <v>8</v>
      </c>
    </row>
    <row r="37" spans="2:2" x14ac:dyDescent="0.3">
      <c r="B37" s="12" t="s">
        <v>1</v>
      </c>
    </row>
    <row r="38" spans="2:2" x14ac:dyDescent="0.3">
      <c r="B38" t="s">
        <v>18</v>
      </c>
    </row>
    <row r="39" spans="2:2" x14ac:dyDescent="0.3">
      <c r="B39" t="s">
        <v>9</v>
      </c>
    </row>
    <row r="40" spans="2:2" x14ac:dyDescent="0.3">
      <c r="B40" t="s">
        <v>10</v>
      </c>
    </row>
    <row r="41" spans="2:2" x14ac:dyDescent="0.3">
      <c r="B41" t="s">
        <v>11</v>
      </c>
    </row>
  </sheetData>
  <mergeCells count="3">
    <mergeCell ref="B6:L6"/>
    <mergeCell ref="M6:Q6"/>
    <mergeCell ref="B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Furniss Nichola</dc:creator>
  <cp:lastModifiedBy>Nichola Furniss</cp:lastModifiedBy>
  <dcterms:created xsi:type="dcterms:W3CDTF">2018-02-26T10:03:28Z</dcterms:created>
  <dcterms:modified xsi:type="dcterms:W3CDTF">2024-02-21T14:44:51Z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2022-02-22T17:16:30Z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12701203-d3a3-4a20-b628-dce98899d563</vt:lpwstr>
  </property>
  <property fmtid="{D5CDD505-2E9C-101B-9397-08002B2CF9AE}" pid="8" name="MSIP_Label_c8588358-c3f1-4695-a290-e2f70d15689d_ContentBits">
    <vt:lpwstr>0</vt:lpwstr>
  </property>
</Properties>
</file>