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sm006139\Downloads\"/>
    </mc:Choice>
  </mc:AlternateContent>
  <xr:revisionPtr revIDLastSave="0" documentId="8_{D16C7C93-65D0-4EB1-BF58-49506984B16A}" xr6:coauthVersionLast="47" xr6:coauthVersionMax="47" xr10:uidLastSave="{00000000-0000-0000-0000-000000000000}"/>
  <bookViews>
    <workbookView xWindow="-110" yWindow="-110" windowWidth="19420" windowHeight="10420" xr2:uid="{36AAE918-3297-4C97-8A09-851DEFDE6EF5}"/>
  </bookViews>
  <sheets>
    <sheet name="Procurement Pipeline Apr 2023" sheetId="1" r:id="rId1"/>
  </sheets>
  <definedNames>
    <definedName name="_xlnm._FilterDatabase" localSheetId="0" hidden="1">'Procurement Pipeline Apr 2023'!$A$7:$T$32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8" i="1" l="1"/>
</calcChain>
</file>

<file path=xl/sharedStrings.xml><?xml version="1.0" encoding="utf-8"?>
<sst xmlns="http://schemas.openxmlformats.org/spreadsheetml/2006/main" count="304" uniqueCount="157">
  <si>
    <t>Contract Title</t>
  </si>
  <si>
    <t>Brief Description of Goods / Services being procured</t>
  </si>
  <si>
    <t>Incumbent Supplier(s) Name</t>
  </si>
  <si>
    <t>Anticipated Commercial Strategy</t>
  </si>
  <si>
    <t>CT Code</t>
  </si>
  <si>
    <t>Service Area</t>
  </si>
  <si>
    <t>Initial Term Contract Value
 (£ Total)</t>
  </si>
  <si>
    <t>Total Contract Value  Initial Term + Extension Value (£)</t>
  </si>
  <si>
    <t>Planned Procurement Route</t>
  </si>
  <si>
    <t>Contract Start Date
(dd/mm/yy)</t>
  </si>
  <si>
    <t>Go Live Date
(dd/mm/yy)</t>
  </si>
  <si>
    <t>Provision of Vehicle Parts</t>
  </si>
  <si>
    <t>Currently 44 suppliers on various frameworks</t>
  </si>
  <si>
    <t>New Requirement</t>
  </si>
  <si>
    <t>CT26 - Transport</t>
  </si>
  <si>
    <t>N/A</t>
  </si>
  <si>
    <t>Open Tender</t>
  </si>
  <si>
    <t>SEN DPS Taxi Refresh 2023</t>
  </si>
  <si>
    <t>Various Suppliers (19)</t>
  </si>
  <si>
    <t>Contract Amendment</t>
  </si>
  <si>
    <t>Light Touch Regime</t>
  </si>
  <si>
    <t>Various Suppliers</t>
  </si>
  <si>
    <t>Re-Procurement (Same Scope)</t>
  </si>
  <si>
    <t>CT02 - Business Services</t>
  </si>
  <si>
    <t>Housing &amp; Neighbourhood Service</t>
  </si>
  <si>
    <t>Domestic Abuse Support Services</t>
  </si>
  <si>
    <t>Two contracts delivering domestic and sexual abuse interventions in Sheffield:
•	High Risk Service 
•	Medium and Standard Risk Service</t>
  </si>
  <si>
    <t>IDAS</t>
  </si>
  <si>
    <t>CT14 - Health and Public Health</t>
  </si>
  <si>
    <t>Domestic Abuse Co-Ordination Team (DACT)</t>
  </si>
  <si>
    <t>CT24 - Social &amp; Community Care (Children)</t>
  </si>
  <si>
    <t>Sexual Health</t>
  </si>
  <si>
    <t>Specialist Sexual Health Services and Community Sexual Health, reproductive and gynaecology services</t>
  </si>
  <si>
    <t>Sheffield Teaching Hospital &amp; Primary Care Sheffield</t>
  </si>
  <si>
    <t>Public Health</t>
  </si>
  <si>
    <t>Service Continuity and Future Services contract (Integra; Capita One R&amp;B; Capita One Education; Pay360)</t>
  </si>
  <si>
    <t>Software applications - Finance Systems, Revenue and Benefits System, Education System</t>
  </si>
  <si>
    <t>Capita Business Services</t>
  </si>
  <si>
    <t>CT17 - ICT</t>
  </si>
  <si>
    <t>To Be Confirmed</t>
  </si>
  <si>
    <t>Not Yet Known - TBC</t>
  </si>
  <si>
    <t>Integrated Community Equipment Service</t>
  </si>
  <si>
    <t>The Integrated Community Equipment Loan Service (ICELS) is the mechanism by which community equipment and non-catalogue equipment (Special Equipment) is ordered, loaned, procured, stored, supplied, distributed, collected, decontaminated, recycled and serviced across Sheffield.</t>
  </si>
  <si>
    <t>Medequip</t>
  </si>
  <si>
    <t>Commissioning</t>
  </si>
  <si>
    <t>Restricted Tender</t>
  </si>
  <si>
    <t>Workwear (Uniforms and Clothing)</t>
  </si>
  <si>
    <t>Supply of workwear and uniforms</t>
  </si>
  <si>
    <t>Arden Winch</t>
  </si>
  <si>
    <t>Commercial Services</t>
  </si>
  <si>
    <t>Carers Service</t>
  </si>
  <si>
    <t>Sheffield Carers Centre</t>
  </si>
  <si>
    <t>Housing Management System</t>
  </si>
  <si>
    <t>Housing Management Software Application</t>
  </si>
  <si>
    <t>NEC Software Solutions UK Limited (formally Northgate)</t>
  </si>
  <si>
    <t>Fund Manager for the South Yorkshire Region Urban Development Fund (JESSICA)</t>
  </si>
  <si>
    <t>Fund Manager for the SCR JESSICA Investment Fund</t>
  </si>
  <si>
    <t xml:space="preserve">CBRE Indirect Investment Services Limited </t>
  </si>
  <si>
    <t>CT12 - Financial Services</t>
  </si>
  <si>
    <t>City Futures</t>
  </si>
  <si>
    <t>Liquid Fuels 2023</t>
  </si>
  <si>
    <t>Certas Energy (Carlton Fuels)</t>
  </si>
  <si>
    <t>Transport &amp; Facilities Management</t>
  </si>
  <si>
    <t>£6,400,000</t>
  </si>
  <si>
    <t>Framework - FC</t>
  </si>
  <si>
    <t>Provision of Water Services</t>
  </si>
  <si>
    <t>Corporate water supply contract</t>
  </si>
  <si>
    <t xml:space="preserve">Yorkshire Water </t>
  </si>
  <si>
    <t>CT27 - Utilities</t>
  </si>
  <si>
    <t>Energy Unit</t>
  </si>
  <si>
    <t>£0</t>
  </si>
  <si>
    <t>Fleet Capital Replacement Phase 4</t>
  </si>
  <si>
    <t>Supply of vehicles and grounds maintenance machinery</t>
  </si>
  <si>
    <t>Various</t>
  </si>
  <si>
    <t>Re-Procurement (Different Scope)</t>
  </si>
  <si>
    <t>Framework - DA</t>
  </si>
  <si>
    <t>Microsoft Licences</t>
  </si>
  <si>
    <t>Software Licences</t>
  </si>
  <si>
    <t>Phoenix Software Limited</t>
  </si>
  <si>
    <t>Business Change and Information Solutions</t>
  </si>
  <si>
    <t>Not Yet Known</t>
  </si>
  <si>
    <t>HR Services</t>
  </si>
  <si>
    <t>CT16 - HR</t>
  </si>
  <si>
    <t>Reed</t>
  </si>
  <si>
    <t>Contract to supply additional staff on a temporary basis to cover things like maternity leave, vacant posts until filled, projects etc.</t>
  </si>
  <si>
    <t>Temporary Staff Agency</t>
  </si>
  <si>
    <t>Housing Repairs &amp; Maintenance</t>
  </si>
  <si>
    <t>CT28 - Repairs &amp; Maintenance</t>
  </si>
  <si>
    <t>CPS (PTS), Wolsely, Plumco</t>
  </si>
  <si>
    <t>Vodafone</t>
  </si>
  <si>
    <t>Provision of mobile network</t>
  </si>
  <si>
    <t>Corporate Mobile Telephony</t>
  </si>
  <si>
    <t>Virgin Media Business (VMB)</t>
  </si>
  <si>
    <t>Provision of local networks</t>
  </si>
  <si>
    <t>SCC Local &amp; Wide Area Networks (WAN &amp; LAN) corporate and schools</t>
  </si>
  <si>
    <t>School Food Service</t>
  </si>
  <si>
    <t>CT03 - Catering &amp; Food</t>
  </si>
  <si>
    <t>Taylor Shaw</t>
  </si>
  <si>
    <t>2025-2026</t>
  </si>
  <si>
    <t>Health and Social Care</t>
  </si>
  <si>
    <t>CT23 - Social &amp; Community Care (Adults)</t>
  </si>
  <si>
    <t>Multiple MH providers</t>
  </si>
  <si>
    <t>Small mental health support packages</t>
  </si>
  <si>
    <t xml:space="preserve">Mental Health Recovery Framework </t>
  </si>
  <si>
    <t>School Meal Provision</t>
  </si>
  <si>
    <t>Framework</t>
  </si>
  <si>
    <t>Supply of Plumbing &amp; Heating Materials</t>
  </si>
  <si>
    <t>Supply of Plumbing &amp; Heating Materials, Gas spares, domestic and commercial boillers and associated parts.</t>
  </si>
  <si>
    <t>School Meals provision for both Primary and Secondary schools</t>
  </si>
  <si>
    <t>2022-2023</t>
  </si>
  <si>
    <t>Open Tender (LTR)</t>
  </si>
  <si>
    <t>Financial Year Procurement Activities Due to Start</t>
  </si>
  <si>
    <t>Supply of Special Educational Needs (SEN) taxi transport to support the councils existing SEN transport services</t>
  </si>
  <si>
    <t>Provision of furniture for the Council's furnished accommodation estate</t>
  </si>
  <si>
    <t xml:space="preserve">Short Breaks for Disabled Children 
</t>
  </si>
  <si>
    <t>Short Breaks for Disabled Children</t>
  </si>
  <si>
    <t>Supply of vehicle parts for transport operations</t>
  </si>
  <si>
    <t>Current Contract End Date
 (dd/mm/yy or N/A)</t>
  </si>
  <si>
    <t>Extension Period
 (Period in months or N/A)</t>
  </si>
  <si>
    <t>Extension Value (£) 
(Value £ or N/A)</t>
  </si>
  <si>
    <t>Date Tender Issued (M3)</t>
  </si>
  <si>
    <t>Ongoing</t>
  </si>
  <si>
    <t>Furnished Accommodation</t>
  </si>
  <si>
    <t>Childrens Services</t>
  </si>
  <si>
    <t>Finance, Revenue and Benefits and Education</t>
  </si>
  <si>
    <t>Not Yet Issued - TBC</t>
  </si>
  <si>
    <t>Not yet issued - TBC</t>
  </si>
  <si>
    <t>Provider of specialist carer support services to support carers and enable them to continue to care for as long as they can or wish to, thereby freeing up capacity on other parts of the social care system.</t>
  </si>
  <si>
    <t>To be determined</t>
  </si>
  <si>
    <t>Supply of petrol and diesel to Sheffield City Council</t>
  </si>
  <si>
    <t>2023-2024</t>
  </si>
  <si>
    <t>Arena Entertainment Retender</t>
  </si>
  <si>
    <t>The Authority is seeking an experienced operator for the Arena which is a 13000 seater concert and sports venue in the city.</t>
  </si>
  <si>
    <t>SCT</t>
  </si>
  <si>
    <t>CT20-Leisure Services</t>
  </si>
  <si>
    <t>Leisure</t>
  </si>
  <si>
    <t>Negotiation on contract length (up to 30 years)</t>
  </si>
  <si>
    <t>Expected Jun/Jul 2023</t>
  </si>
  <si>
    <t>Leisure Retender</t>
  </si>
  <si>
    <t>The Authority is seeking an operator for its Leisure Centres, Golf Courses and specialist sporting venues in the city.</t>
  </si>
  <si>
    <t>City Hall Entertainment Retender</t>
  </si>
  <si>
    <t>The Authority is seeking an experienced operator for the City Hall in the city. This is a multi hall, multi fuction entertainments and conferencing centre in the heart of the city.</t>
  </si>
  <si>
    <t>Negotiation on Contract length, up to 20 years</t>
  </si>
  <si>
    <t>Negotiation on Contract length, up to 30 years</t>
  </si>
  <si>
    <t>£390,000,000
(INCOME opportunity)</t>
  </si>
  <si>
    <t>£114,000,000
(INCOME Opportunity)</t>
  </si>
  <si>
    <t>£493,205,560
(INCOME opportunity)</t>
  </si>
  <si>
    <t>Estimated Main Contract Term (excluding any extensions) in MONTHS</t>
  </si>
  <si>
    <t>Date Procurement Strategy Signed Off
(dd/mm/yy)</t>
  </si>
  <si>
    <t>Sheffield City Council Procurement Pipeline</t>
  </si>
  <si>
    <t>Period Covered:</t>
  </si>
  <si>
    <t>01/04/2023 to 2033</t>
  </si>
  <si>
    <t>Date Created:</t>
  </si>
  <si>
    <t xml:space="preserve">Next Scheduled Review Date: </t>
  </si>
  <si>
    <t>Re-procurement (Same Scope)</t>
  </si>
  <si>
    <t>2024-2025</t>
  </si>
  <si>
    <t>2032-2033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</si>
</sst>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64" formatCode="dd/mm/yyyy;@"/>
    <numFmt numFmtId="165" formatCode="&quot;£&quot;#,##0"/>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sz val="11"/>
      <color rgb="FF000000"/>
      <name val="Calibri"/>
      <family val="2"/>
    </font>
    <font>
      <sz val="11"/>
      <color rgb="FF000000"/>
      <name val="Calibri"/>
      <family val="2"/>
      <scheme val="minor"/>
    </font>
    <font>
      <sz val="11"/>
      <color rgb="FF444444"/>
      <name val="Calibri"/>
      <family val="2"/>
    </font>
    <font>
      <sz val="11"/>
      <color rgb="FF000000"/>
      <name val="Calibri"/>
      <family val="2"/>
    </font>
    <font>
      <sz val="11"/>
      <color rgb="FF000000"/>
      <name val="Calibri"/>
      <family val="2"/>
    </font>
    <font>
      <sz val="11"/>
      <color theme="1"/>
      <name val="Calibri"/>
      <family val="2"/>
    </font>
    <font>
      <b/>
      <sz val="14"/>
      <color theme="1"/>
      <name val="Calibri"/>
      <family val="2"/>
      <scheme val="minor"/>
    </font>
    <font>
      <b/>
      <sz val="12"/>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FFFFFF"/>
        <bgColor indexed="64"/>
      </patternFill>
    </fill>
  </fills>
  <borders count="9">
    <border>
      <left/>
      <right/>
      <top/>
      <bottom/>
      <diagonal/>
    </border>
    <border>
      <left style="thin">
        <color rgb="FF9900FF"/>
      </left>
      <right style="thin">
        <color rgb="FF9900FF"/>
      </right>
      <top style="thin">
        <color rgb="FF9900FF"/>
      </top>
      <bottom style="thin">
        <color rgb="FF9900FF"/>
      </bottom>
      <diagonal/>
    </border>
    <border>
      <left/>
      <right style="thin">
        <color rgb="FF9900FF"/>
      </right>
      <top style="thin">
        <color rgb="FF9900FF"/>
      </top>
      <bottom style="thin">
        <color rgb="FF9900FF"/>
      </bottom>
      <diagonal/>
    </border>
    <border>
      <left style="thin">
        <color rgb="FF9900FF"/>
      </left>
      <right style="thin">
        <color rgb="FF9900FF"/>
      </right>
      <top style="thin">
        <color rgb="FF9900FF"/>
      </top>
      <bottom/>
      <diagonal/>
    </border>
    <border>
      <left style="thin">
        <color indexed="64"/>
      </left>
      <right style="thin">
        <color indexed="64"/>
      </right>
      <top style="thin">
        <color indexed="64"/>
      </top>
      <bottom style="thin">
        <color indexed="64"/>
      </bottom>
      <diagonal/>
    </border>
    <border>
      <left style="thin">
        <color rgb="FF9900FF"/>
      </left>
      <right/>
      <top style="thin">
        <color rgb="FF9900FF"/>
      </top>
      <bottom style="thin">
        <color rgb="FF9900FF"/>
      </bottom>
      <diagonal/>
    </border>
    <border>
      <left/>
      <right/>
      <top style="thin">
        <color rgb="FF9900FF"/>
      </top>
      <bottom style="thin">
        <color rgb="FF9900FF"/>
      </bottom>
      <diagonal/>
    </border>
    <border>
      <left style="thin">
        <color rgb="FF9900FF"/>
      </left>
      <right/>
      <top style="thin">
        <color rgb="FF9900FF"/>
      </top>
      <bottom/>
      <diagonal/>
    </border>
    <border>
      <left style="thin">
        <color indexed="64"/>
      </left>
      <right style="thin">
        <color indexed="64"/>
      </right>
      <top style="thin">
        <color indexed="64"/>
      </top>
      <bottom/>
      <diagonal/>
    </border>
  </borders>
  <cellStyleXfs count="1">
    <xf numFmtId="0" fontId="0" fillId="0" borderId="0"/>
  </cellStyleXfs>
  <cellXfs count="92">
    <xf numFmtId="0" fontId="0" fillId="0" borderId="0" xfId="0"/>
    <xf numFmtId="0" fontId="0" fillId="0" borderId="0" xfId="0" applyAlignment="1">
      <alignment wrapText="1"/>
    </xf>
    <xf numFmtId="0" fontId="1" fillId="0" borderId="0" xfId="0" applyFont="1" applyAlignment="1" applyProtection="1">
      <alignment horizontal="left" vertical="center" wrapText="1"/>
      <protection locked="0"/>
    </xf>
    <xf numFmtId="0" fontId="1" fillId="0" borderId="0" xfId="0" applyFont="1" applyAlignment="1" applyProtection="1">
      <alignment vertical="center" wrapText="1"/>
      <protection locked="0"/>
    </xf>
    <xf numFmtId="164" fontId="1" fillId="0" borderId="4" xfId="0" applyNumberFormat="1" applyFont="1" applyBorder="1" applyAlignment="1">
      <alignment horizontal="center" vertical="center" wrapText="1"/>
    </xf>
    <xf numFmtId="164" fontId="4" fillId="0" borderId="4" xfId="0" applyNumberFormat="1" applyFont="1" applyBorder="1" applyAlignment="1" applyProtection="1">
      <alignment horizontal="center" vertical="center" wrapText="1"/>
      <protection locked="0"/>
    </xf>
    <xf numFmtId="0" fontId="0" fillId="0" borderId="0" xfId="0" applyAlignment="1">
      <alignment horizontal="center" vertical="center" wrapText="1"/>
    </xf>
    <xf numFmtId="0" fontId="1" fillId="0" borderId="4" xfId="0" applyFont="1" applyBorder="1" applyAlignment="1" applyProtection="1">
      <alignment horizontal="left" vertical="center" wrapText="1"/>
      <protection locked="0"/>
    </xf>
    <xf numFmtId="0" fontId="0" fillId="0" borderId="4" xfId="0" applyBorder="1" applyAlignment="1" applyProtection="1">
      <alignment horizontal="center" vertical="center" wrapText="1"/>
      <protection locked="0"/>
    </xf>
    <xf numFmtId="0" fontId="0" fillId="0" borderId="0" xfId="0" applyAlignment="1">
      <alignment vertical="center" wrapText="1"/>
    </xf>
    <xf numFmtId="14" fontId="0" fillId="0" borderId="4" xfId="0" applyNumberFormat="1" applyBorder="1" applyAlignment="1">
      <alignment horizontal="center" vertical="center" wrapText="1"/>
    </xf>
    <xf numFmtId="0" fontId="1" fillId="0" borderId="1" xfId="0" applyFont="1" applyBorder="1" applyAlignment="1" applyProtection="1">
      <alignment horizontal="center" vertical="center" wrapText="1"/>
      <protection locked="0"/>
    </xf>
    <xf numFmtId="0" fontId="1" fillId="0" borderId="1" xfId="0" applyFont="1" applyBorder="1" applyAlignment="1" applyProtection="1">
      <alignment horizontal="left" vertical="center" wrapText="1"/>
      <protection locked="0"/>
    </xf>
    <xf numFmtId="0" fontId="1" fillId="0" borderId="5" xfId="0" applyFont="1" applyBorder="1" applyAlignment="1" applyProtection="1">
      <alignment horizontal="left" vertical="center" wrapText="1"/>
      <protection locked="0"/>
    </xf>
    <xf numFmtId="1" fontId="1" fillId="0" borderId="4" xfId="0" applyNumberFormat="1" applyFont="1" applyBorder="1" applyAlignment="1" applyProtection="1">
      <alignment horizontal="center" vertical="center" wrapText="1"/>
      <protection locked="0"/>
    </xf>
    <xf numFmtId="164" fontId="0" fillId="0" borderId="4" xfId="0" applyNumberFormat="1" applyBorder="1" applyAlignment="1" applyProtection="1">
      <alignment horizontal="center" vertical="center" wrapText="1"/>
      <protection locked="0"/>
    </xf>
    <xf numFmtId="165" fontId="1" fillId="0" borderId="4" xfId="0" applyNumberFormat="1" applyFont="1" applyBorder="1" applyAlignment="1" applyProtection="1">
      <alignment horizontal="center" vertical="center" wrapText="1"/>
      <protection locked="0"/>
    </xf>
    <xf numFmtId="165" fontId="0" fillId="0" borderId="4" xfId="0" applyNumberFormat="1" applyBorder="1" applyAlignment="1" applyProtection="1">
      <alignment horizontal="center" vertical="center" wrapText="1"/>
      <protection locked="0"/>
    </xf>
    <xf numFmtId="165" fontId="1" fillId="0" borderId="4" xfId="0" applyNumberFormat="1" applyFont="1" applyBorder="1" applyAlignment="1">
      <alignment horizontal="center" vertical="center" wrapText="1"/>
    </xf>
    <xf numFmtId="0" fontId="1" fillId="0" borderId="4" xfId="0" applyFont="1" applyBorder="1" applyAlignment="1" applyProtection="1">
      <alignment horizontal="center" vertical="center" wrapText="1"/>
      <protection locked="0"/>
    </xf>
    <xf numFmtId="165" fontId="1" fillId="0" borderId="4" xfId="0" applyNumberFormat="1" applyFont="1" applyBorder="1" applyAlignment="1" applyProtection="1">
      <alignment horizontal="left" vertical="center" wrapText="1"/>
      <protection locked="0"/>
    </xf>
    <xf numFmtId="164" fontId="1" fillId="0" borderId="4" xfId="0" applyNumberFormat="1" applyFont="1" applyBorder="1" applyAlignment="1" applyProtection="1">
      <alignment horizontal="center" vertical="center" wrapText="1"/>
      <protection locked="0"/>
    </xf>
    <xf numFmtId="49" fontId="1" fillId="0" borderId="1" xfId="0" applyNumberFormat="1" applyFont="1" applyBorder="1" applyAlignment="1" applyProtection="1">
      <alignment horizontal="left" vertical="center" wrapText="1"/>
      <protection locked="0"/>
    </xf>
    <xf numFmtId="49" fontId="1" fillId="0" borderId="5" xfId="0" applyNumberFormat="1" applyFont="1" applyBorder="1" applyAlignment="1" applyProtection="1">
      <alignment horizontal="left" vertical="center" wrapText="1"/>
      <protection locked="0"/>
    </xf>
    <xf numFmtId="49" fontId="1" fillId="0" borderId="4" xfId="0" applyNumberFormat="1" applyFont="1" applyBorder="1" applyAlignment="1" applyProtection="1">
      <alignment horizontal="left" vertical="center" wrapText="1"/>
      <protection locked="0"/>
    </xf>
    <xf numFmtId="165" fontId="4" fillId="0" borderId="4" xfId="0" applyNumberFormat="1" applyFont="1" applyBorder="1" applyAlignment="1" applyProtection="1">
      <alignment horizontal="center" vertical="center" wrapText="1"/>
      <protection locked="0"/>
    </xf>
    <xf numFmtId="49" fontId="1" fillId="0" borderId="1" xfId="0" applyNumberFormat="1" applyFont="1" applyBorder="1" applyAlignment="1">
      <alignment horizontal="left" vertical="center" wrapText="1"/>
    </xf>
    <xf numFmtId="1" fontId="1" fillId="0" borderId="4" xfId="0" applyNumberFormat="1" applyFont="1" applyBorder="1" applyAlignment="1" applyProtection="1">
      <alignment horizontal="left" vertical="center" wrapText="1"/>
      <protection locked="0"/>
    </xf>
    <xf numFmtId="0" fontId="5" fillId="0" borderId="2" xfId="0" applyFont="1" applyBorder="1" applyAlignment="1">
      <alignment horizontal="left" vertical="center" wrapText="1"/>
    </xf>
    <xf numFmtId="0" fontId="10" fillId="0" borderId="2" xfId="0" applyFont="1" applyBorder="1" applyAlignment="1">
      <alignment horizontal="left" vertical="center" wrapText="1"/>
    </xf>
    <xf numFmtId="0" fontId="5" fillId="0" borderId="6" xfId="0" applyFont="1" applyBorder="1" applyAlignment="1">
      <alignment horizontal="left" vertical="center" wrapText="1"/>
    </xf>
    <xf numFmtId="0" fontId="5" fillId="0" borderId="4" xfId="0" applyFont="1" applyBorder="1" applyAlignment="1">
      <alignment horizontal="center" vertical="center" wrapText="1"/>
    </xf>
    <xf numFmtId="0" fontId="10" fillId="0" borderId="4" xfId="0" applyFont="1" applyBorder="1" applyAlignment="1">
      <alignment horizontal="center" vertical="center" wrapText="1"/>
    </xf>
    <xf numFmtId="0" fontId="4" fillId="0" borderId="1"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1" fontId="4" fillId="0" borderId="4" xfId="0" applyNumberFormat="1" applyFont="1" applyBorder="1" applyAlignment="1" applyProtection="1">
      <alignment horizontal="center" vertical="center" wrapText="1"/>
      <protection locked="0"/>
    </xf>
    <xf numFmtId="165" fontId="6" fillId="3" borderId="4" xfId="0" applyNumberFormat="1"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4" xfId="0" applyFont="1" applyFill="1" applyBorder="1" applyAlignment="1" applyProtection="1">
      <alignment horizontal="center" vertical="center" wrapText="1"/>
      <protection locked="0"/>
    </xf>
    <xf numFmtId="0" fontId="0" fillId="0" borderId="4" xfId="0" applyBorder="1" applyAlignment="1">
      <alignment horizontal="center" vertical="center" wrapText="1"/>
    </xf>
    <xf numFmtId="0" fontId="0" fillId="0" borderId="1" xfId="0" applyBorder="1" applyAlignment="1" applyProtection="1">
      <alignment horizontal="center" vertical="center" wrapText="1"/>
      <protection locked="0"/>
    </xf>
    <xf numFmtId="0" fontId="1" fillId="0" borderId="1" xfId="0" applyFont="1" applyBorder="1" applyAlignment="1" applyProtection="1">
      <alignment vertical="center" wrapText="1"/>
      <protection locked="0"/>
    </xf>
    <xf numFmtId="0" fontId="6" fillId="3" borderId="1" xfId="0" applyFont="1" applyFill="1" applyBorder="1" applyAlignment="1" applyProtection="1">
      <alignment vertical="center" wrapText="1"/>
      <protection locked="0"/>
    </xf>
    <xf numFmtId="0" fontId="8" fillId="0" borderId="3" xfId="0" applyFont="1" applyBorder="1" applyAlignment="1" applyProtection="1">
      <alignment horizontal="center" vertical="center" wrapText="1"/>
      <protection locked="0"/>
    </xf>
    <xf numFmtId="0" fontId="1" fillId="0" borderId="3" xfId="0" applyFont="1" applyBorder="1" applyAlignment="1" applyProtection="1">
      <alignment horizontal="left" vertical="center" wrapText="1"/>
      <protection locked="0"/>
    </xf>
    <xf numFmtId="0" fontId="1" fillId="0" borderId="7" xfId="0" applyFont="1" applyBorder="1" applyAlignment="1" applyProtection="1">
      <alignment horizontal="left" vertical="center" wrapText="1"/>
      <protection locked="0"/>
    </xf>
    <xf numFmtId="1" fontId="1" fillId="0" borderId="8" xfId="0" applyNumberFormat="1" applyFont="1" applyBorder="1" applyAlignment="1" applyProtection="1">
      <alignment horizontal="center" vertical="center" wrapText="1"/>
      <protection locked="0"/>
    </xf>
    <xf numFmtId="165" fontId="6" fillId="0" borderId="8" xfId="0" applyNumberFormat="1" applyFont="1" applyBorder="1" applyAlignment="1" applyProtection="1">
      <alignment horizontal="center" vertical="center" wrapText="1"/>
      <protection locked="0"/>
    </xf>
    <xf numFmtId="6" fontId="0" fillId="0" borderId="4" xfId="0" applyNumberFormat="1" applyBorder="1" applyAlignment="1">
      <alignment horizontal="center" vertical="center" wrapText="1"/>
    </xf>
    <xf numFmtId="0" fontId="0" fillId="0" borderId="4" xfId="0" applyBorder="1" applyAlignment="1">
      <alignment horizontal="left" vertical="center" wrapText="1"/>
    </xf>
    <xf numFmtId="0" fontId="4" fillId="0" borderId="1" xfId="0" applyFont="1" applyBorder="1" applyAlignment="1" applyProtection="1">
      <alignment horizontal="center" vertical="center" wrapText="1"/>
      <protection locked="0"/>
    </xf>
    <xf numFmtId="0" fontId="2" fillId="2" borderId="1" xfId="0" applyFont="1" applyFill="1" applyBorder="1" applyAlignment="1" applyProtection="1">
      <alignment horizontal="center" vertical="top" wrapText="1"/>
      <protection locked="0"/>
    </xf>
    <xf numFmtId="0" fontId="2" fillId="2" borderId="5" xfId="0" applyFont="1" applyFill="1" applyBorder="1" applyAlignment="1" applyProtection="1">
      <alignment horizontal="center" vertical="top" wrapText="1"/>
      <protection locked="0"/>
    </xf>
    <xf numFmtId="0" fontId="2" fillId="2" borderId="4" xfId="0" applyFont="1" applyFill="1" applyBorder="1" applyAlignment="1" applyProtection="1">
      <alignment horizontal="center" vertical="top" wrapText="1"/>
      <protection locked="0"/>
    </xf>
    <xf numFmtId="164" fontId="2" fillId="2" borderId="4" xfId="0" applyNumberFormat="1" applyFont="1" applyFill="1" applyBorder="1" applyAlignment="1" applyProtection="1">
      <alignment horizontal="center" vertical="top" wrapText="1"/>
      <protection locked="0"/>
    </xf>
    <xf numFmtId="165" fontId="2" fillId="2" borderId="4" xfId="0" applyNumberFormat="1" applyFont="1" applyFill="1" applyBorder="1" applyAlignment="1" applyProtection="1">
      <alignment horizontal="center" vertical="top" wrapText="1"/>
      <protection locked="0"/>
    </xf>
    <xf numFmtId="165" fontId="3" fillId="2" borderId="4" xfId="0" applyNumberFormat="1" applyFont="1" applyFill="1" applyBorder="1" applyAlignment="1" applyProtection="1">
      <alignment horizontal="center" vertical="top" wrapText="1"/>
      <protection locked="0"/>
    </xf>
    <xf numFmtId="0" fontId="2" fillId="2" borderId="4" xfId="0" applyFont="1" applyFill="1" applyBorder="1" applyAlignment="1">
      <alignment horizontal="center" vertical="top" wrapText="1"/>
    </xf>
    <xf numFmtId="0" fontId="3" fillId="2" borderId="4" xfId="0" applyFont="1" applyFill="1" applyBorder="1" applyAlignment="1">
      <alignment horizontal="center" vertical="top" wrapText="1"/>
    </xf>
    <xf numFmtId="0" fontId="2" fillId="0" borderId="0" xfId="0" applyFont="1" applyAlignment="1" applyProtection="1">
      <alignment horizontal="left" vertical="top" wrapText="1"/>
      <protection locked="0"/>
    </xf>
    <xf numFmtId="0" fontId="11" fillId="0" borderId="0" xfId="0" applyFont="1"/>
    <xf numFmtId="0" fontId="5" fillId="0" borderId="4" xfId="0" applyFont="1" applyBorder="1" applyAlignment="1">
      <alignment horizontal="left" vertical="center" wrapText="1"/>
    </xf>
    <xf numFmtId="6" fontId="5" fillId="0" borderId="4" xfId="0" applyNumberFormat="1" applyFont="1" applyBorder="1" applyAlignment="1">
      <alignment horizontal="center" vertical="center" wrapText="1"/>
    </xf>
    <xf numFmtId="14" fontId="10" fillId="0" borderId="4" xfId="0" applyNumberFormat="1" applyFont="1" applyBorder="1" applyAlignment="1">
      <alignment horizontal="center" vertical="center" wrapText="1"/>
    </xf>
    <xf numFmtId="0" fontId="5" fillId="0" borderId="0" xfId="0" applyFont="1" applyAlignment="1">
      <alignment vertical="center" wrapText="1"/>
    </xf>
    <xf numFmtId="14" fontId="1" fillId="0" borderId="4" xfId="0" applyNumberFormat="1" applyFont="1" applyBorder="1" applyAlignment="1" applyProtection="1">
      <alignment horizontal="center" vertical="center" wrapText="1"/>
      <protection locked="0"/>
    </xf>
    <xf numFmtId="0" fontId="4" fillId="0" borderId="4" xfId="0" applyFont="1" applyBorder="1" applyAlignment="1" applyProtection="1">
      <alignment horizontal="left" vertical="center" wrapText="1"/>
      <protection locked="0"/>
    </xf>
    <xf numFmtId="165" fontId="4" fillId="0" borderId="4" xfId="0" applyNumberFormat="1" applyFont="1" applyBorder="1" applyAlignment="1">
      <alignment horizontal="center" vertical="center" wrapText="1"/>
    </xf>
    <xf numFmtId="0" fontId="4" fillId="0" borderId="4" xfId="0" applyFont="1" applyBorder="1" applyAlignment="1" applyProtection="1">
      <alignment horizontal="center" vertical="center" wrapText="1"/>
      <protection locked="0"/>
    </xf>
    <xf numFmtId="165" fontId="4" fillId="0" borderId="4" xfId="0" applyNumberFormat="1" applyFont="1" applyBorder="1" applyAlignment="1" applyProtection="1">
      <alignment horizontal="left" vertical="center" wrapText="1"/>
      <protection locked="0"/>
    </xf>
    <xf numFmtId="14" fontId="0" fillId="0" borderId="4" xfId="0" applyNumberFormat="1" applyBorder="1" applyAlignment="1" applyProtection="1">
      <alignment horizontal="center" vertical="center" wrapText="1"/>
      <protection locked="0"/>
    </xf>
    <xf numFmtId="0" fontId="4" fillId="0" borderId="0" xfId="0" applyFont="1" applyAlignment="1" applyProtection="1">
      <alignment horizontal="left" vertical="center" wrapText="1"/>
      <protection locked="0"/>
    </xf>
    <xf numFmtId="0" fontId="7" fillId="0" borderId="0" xfId="0" applyFont="1" applyAlignment="1">
      <alignment vertical="center" wrapText="1"/>
    </xf>
    <xf numFmtId="14" fontId="6" fillId="3" borderId="4" xfId="0" applyNumberFormat="1" applyFont="1" applyFill="1" applyBorder="1" applyAlignment="1" applyProtection="1">
      <alignment horizontal="center" vertical="center" wrapText="1"/>
      <protection locked="0"/>
    </xf>
    <xf numFmtId="0" fontId="1" fillId="3" borderId="4" xfId="0" applyFont="1" applyFill="1" applyBorder="1" applyAlignment="1" applyProtection="1">
      <alignment horizontal="center" vertical="center" wrapText="1"/>
      <protection locked="0"/>
    </xf>
    <xf numFmtId="165" fontId="1" fillId="3" borderId="4" xfId="0" applyNumberFormat="1" applyFont="1" applyFill="1" applyBorder="1" applyAlignment="1" applyProtection="1">
      <alignment horizontal="left" vertical="center" wrapText="1"/>
      <protection locked="0"/>
    </xf>
    <xf numFmtId="1" fontId="1" fillId="3" borderId="4" xfId="0" applyNumberFormat="1" applyFont="1" applyFill="1" applyBorder="1" applyAlignment="1" applyProtection="1">
      <alignment horizontal="center" vertical="center" wrapText="1"/>
      <protection locked="0"/>
    </xf>
    <xf numFmtId="14" fontId="1" fillId="3" borderId="4" xfId="0" applyNumberFormat="1" applyFont="1" applyFill="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 fillId="0" borderId="8" xfId="0" applyFont="1" applyBorder="1" applyAlignment="1" applyProtection="1">
      <alignment horizontal="left" vertical="center" wrapText="1"/>
      <protection locked="0"/>
    </xf>
    <xf numFmtId="14" fontId="1" fillId="0" borderId="8" xfId="0" applyNumberFormat="1" applyFont="1" applyBorder="1" applyAlignment="1">
      <alignment horizontal="center" vertical="center" wrapText="1"/>
    </xf>
    <xf numFmtId="165" fontId="1" fillId="0" borderId="8" xfId="0" applyNumberFormat="1" applyFont="1" applyBorder="1" applyAlignment="1" applyProtection="1">
      <alignment horizontal="center" vertical="center" wrapText="1"/>
      <protection locked="0"/>
    </xf>
    <xf numFmtId="165" fontId="1" fillId="0" borderId="8" xfId="0" applyNumberFormat="1" applyFont="1" applyBorder="1" applyAlignment="1">
      <alignment horizontal="center" vertical="center" wrapText="1"/>
    </xf>
    <xf numFmtId="0" fontId="1" fillId="0" borderId="8" xfId="0" applyFont="1" applyBorder="1" applyAlignment="1" applyProtection="1">
      <alignment horizontal="center" vertical="center" wrapText="1"/>
      <protection locked="0"/>
    </xf>
    <xf numFmtId="1" fontId="1" fillId="0" borderId="8" xfId="0" applyNumberFormat="1" applyFont="1" applyBorder="1" applyAlignment="1" applyProtection="1">
      <alignment horizontal="left" vertical="center" wrapText="1"/>
      <protection locked="0"/>
    </xf>
    <xf numFmtId="14" fontId="9" fillId="0" borderId="8" xfId="0" applyNumberFormat="1" applyFont="1" applyBorder="1" applyAlignment="1">
      <alignment horizontal="center" vertical="center" wrapText="1"/>
    </xf>
    <xf numFmtId="14" fontId="6" fillId="0" borderId="8" xfId="0" applyNumberFormat="1" applyFont="1" applyBorder="1" applyAlignment="1" applyProtection="1">
      <alignment horizontal="center" vertical="center" wrapText="1"/>
      <protection locked="0"/>
    </xf>
    <xf numFmtId="14" fontId="0" fillId="0" borderId="0" xfId="0" applyNumberFormat="1" applyAlignment="1">
      <alignment wrapText="1"/>
    </xf>
    <xf numFmtId="0" fontId="12" fillId="0" borderId="0" xfId="0" applyFont="1"/>
    <xf numFmtId="0" fontId="0" fillId="0" borderId="0" xfId="0" applyAlignment="1">
      <alignment horizontal="right" wrapText="1"/>
    </xf>
    <xf numFmtId="14" fontId="5" fillId="0" borderId="4" xfId="0" applyNumberFormat="1" applyFont="1" applyBorder="1" applyAlignment="1">
      <alignment horizontal="center" vertical="center" wrapText="1"/>
    </xf>
    <xf numFmtId="14" fontId="1" fillId="0" borderId="8" xfId="0" applyNumberFormat="1" applyFont="1" applyBorder="1" applyAlignment="1" applyProtection="1">
      <alignment horizontal="center" vertical="center" wrapText="1"/>
      <protection locked="0"/>
    </xf>
  </cellXfs>
  <cellStyles count="1">
    <cellStyle name="Normal" xfId="0" builtinId="0"/>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A5F76-246F-454E-814C-74FC19485FAE}">
  <dimension ref="A1:T32"/>
  <sheetViews>
    <sheetView tabSelected="1" workbookViewId="0">
      <pane xSplit="2" ySplit="7" topLeftCell="D13" activePane="bottomRight" state="frozen"/>
      <selection pane="topRight" activeCell="E1" sqref="E1"/>
      <selection pane="bottomLeft" activeCell="A3" sqref="A3"/>
      <selection pane="bottomRight" activeCell="G29" sqref="G29"/>
    </sheetView>
  </sheetViews>
  <sheetFormatPr defaultColWidth="22" defaultRowHeight="37" customHeight="1" x14ac:dyDescent="0.35"/>
  <cols>
    <col min="1" max="1" width="22.1796875" style="1" customWidth="1"/>
    <col min="2" max="2" width="31.36328125" style="1" customWidth="1"/>
    <col min="3" max="3" width="50.81640625" style="1" bestFit="1" customWidth="1"/>
    <col min="4" max="4" width="24" style="1" bestFit="1" customWidth="1"/>
    <col min="5" max="5" width="26.1796875" style="1" bestFit="1" customWidth="1"/>
    <col min="6" max="6" width="23.81640625" style="1" customWidth="1"/>
    <col min="7" max="7" width="37.453125" style="1" bestFit="1" customWidth="1"/>
    <col min="8" max="8" width="22" style="1" customWidth="1"/>
    <col min="9" max="9" width="17.81640625" style="1" customWidth="1"/>
    <col min="10" max="10" width="14.81640625" style="1" customWidth="1"/>
    <col min="11" max="11" width="17.90625" style="1" customWidth="1"/>
    <col min="12" max="12" width="20.81640625" style="1" customWidth="1"/>
    <col min="13" max="13" width="23.6328125" style="1" customWidth="1"/>
    <col min="14" max="14" width="19.08984375" style="1" customWidth="1"/>
    <col min="15" max="16" width="22" style="1"/>
    <col min="17" max="17" width="22" style="6"/>
    <col min="18" max="16384" width="22" style="1"/>
  </cols>
  <sheetData>
    <row r="1" spans="1:18" ht="18.5" x14ac:dyDescent="0.45">
      <c r="A1" s="60" t="s">
        <v>149</v>
      </c>
    </row>
    <row r="2" spans="1:18" ht="18.5" x14ac:dyDescent="0.45">
      <c r="A2" s="60"/>
    </row>
    <row r="3" spans="1:18" ht="15.5" x14ac:dyDescent="0.35">
      <c r="A3" s="88" t="s">
        <v>150</v>
      </c>
      <c r="B3" s="89" t="s">
        <v>151</v>
      </c>
    </row>
    <row r="4" spans="1:18" ht="15.5" x14ac:dyDescent="0.35">
      <c r="A4" s="88" t="s">
        <v>152</v>
      </c>
      <c r="B4" s="87">
        <v>45017</v>
      </c>
    </row>
    <row r="5" spans="1:18" ht="15.5" x14ac:dyDescent="0.35">
      <c r="A5" s="88" t="s">
        <v>153</v>
      </c>
      <c r="B5" s="87">
        <v>45200</v>
      </c>
    </row>
    <row r="6" spans="1:18" ht="14.5" x14ac:dyDescent="0.35"/>
    <row r="7" spans="1:18" s="59" customFormat="1" ht="43.5" x14ac:dyDescent="0.35">
      <c r="A7" s="51" t="s">
        <v>111</v>
      </c>
      <c r="B7" s="51" t="s">
        <v>0</v>
      </c>
      <c r="C7" s="51" t="s">
        <v>1</v>
      </c>
      <c r="D7" s="51" t="s">
        <v>2</v>
      </c>
      <c r="E7" s="51" t="s">
        <v>3</v>
      </c>
      <c r="F7" s="52" t="s">
        <v>4</v>
      </c>
      <c r="G7" s="53" t="s">
        <v>5</v>
      </c>
      <c r="H7" s="53" t="s">
        <v>118</v>
      </c>
      <c r="I7" s="54" t="s">
        <v>117</v>
      </c>
      <c r="J7" s="55" t="s">
        <v>6</v>
      </c>
      <c r="K7" s="56" t="s">
        <v>119</v>
      </c>
      <c r="L7" s="55" t="s">
        <v>7</v>
      </c>
      <c r="M7" s="55" t="s">
        <v>147</v>
      </c>
      <c r="N7" s="55" t="s">
        <v>8</v>
      </c>
      <c r="O7" s="54" t="s">
        <v>120</v>
      </c>
      <c r="P7" s="53" t="s">
        <v>148</v>
      </c>
      <c r="Q7" s="57" t="s">
        <v>9</v>
      </c>
      <c r="R7" s="58" t="s">
        <v>10</v>
      </c>
    </row>
    <row r="8" spans="1:18" s="3" customFormat="1" ht="29" x14ac:dyDescent="0.35">
      <c r="A8" s="11" t="s">
        <v>130</v>
      </c>
      <c r="B8" s="12" t="s">
        <v>11</v>
      </c>
      <c r="C8" s="12" t="s">
        <v>116</v>
      </c>
      <c r="D8" s="12" t="s">
        <v>12</v>
      </c>
      <c r="E8" s="12" t="s">
        <v>13</v>
      </c>
      <c r="F8" s="13" t="s">
        <v>14</v>
      </c>
      <c r="G8" s="7" t="s">
        <v>62</v>
      </c>
      <c r="H8" s="14" t="s">
        <v>15</v>
      </c>
      <c r="I8" s="15" t="s">
        <v>15</v>
      </c>
      <c r="J8" s="16">
        <v>3200000</v>
      </c>
      <c r="K8" s="17" t="s">
        <v>15</v>
      </c>
      <c r="L8" s="18">
        <v>3200000</v>
      </c>
      <c r="M8" s="19">
        <v>48</v>
      </c>
      <c r="N8" s="20" t="s">
        <v>16</v>
      </c>
      <c r="O8" s="21" t="s">
        <v>125</v>
      </c>
      <c r="P8" s="4" t="s">
        <v>40</v>
      </c>
      <c r="Q8" s="4">
        <v>45292</v>
      </c>
      <c r="R8" s="4">
        <v>45295</v>
      </c>
    </row>
    <row r="9" spans="1:18" s="3" customFormat="1" ht="29" x14ac:dyDescent="0.35">
      <c r="A9" s="11" t="s">
        <v>130</v>
      </c>
      <c r="B9" s="12" t="s">
        <v>17</v>
      </c>
      <c r="C9" s="12" t="s">
        <v>112</v>
      </c>
      <c r="D9" s="12" t="s">
        <v>18</v>
      </c>
      <c r="E9" s="12" t="s">
        <v>19</v>
      </c>
      <c r="F9" s="13" t="s">
        <v>14</v>
      </c>
      <c r="G9" s="7" t="s">
        <v>62</v>
      </c>
      <c r="H9" s="14" t="s">
        <v>15</v>
      </c>
      <c r="I9" s="21">
        <v>45138</v>
      </c>
      <c r="J9" s="16">
        <v>50000000</v>
      </c>
      <c r="K9" s="17" t="s">
        <v>15</v>
      </c>
      <c r="L9" s="17">
        <v>50000000</v>
      </c>
      <c r="M9" s="19">
        <v>60</v>
      </c>
      <c r="N9" s="20" t="s">
        <v>20</v>
      </c>
      <c r="O9" s="15" t="s">
        <v>125</v>
      </c>
      <c r="P9" s="4" t="s">
        <v>40</v>
      </c>
      <c r="Q9" s="4">
        <v>45139</v>
      </c>
      <c r="R9" s="5">
        <v>45139</v>
      </c>
    </row>
    <row r="10" spans="1:18" s="3" customFormat="1" ht="29" x14ac:dyDescent="0.35">
      <c r="A10" s="11" t="s">
        <v>130</v>
      </c>
      <c r="B10" s="22" t="s">
        <v>122</v>
      </c>
      <c r="C10" s="22" t="s">
        <v>113</v>
      </c>
      <c r="D10" s="22" t="s">
        <v>21</v>
      </c>
      <c r="E10" s="22" t="s">
        <v>22</v>
      </c>
      <c r="F10" s="23" t="s">
        <v>23</v>
      </c>
      <c r="G10" s="24" t="s">
        <v>24</v>
      </c>
      <c r="H10" s="14" t="s">
        <v>15</v>
      </c>
      <c r="I10" s="21">
        <v>45382</v>
      </c>
      <c r="J10" s="16">
        <v>7200000</v>
      </c>
      <c r="K10" s="25">
        <v>0</v>
      </c>
      <c r="L10" s="18">
        <v>7200000</v>
      </c>
      <c r="M10" s="19">
        <v>48</v>
      </c>
      <c r="N10" s="20" t="s">
        <v>16</v>
      </c>
      <c r="O10" s="15" t="s">
        <v>126</v>
      </c>
      <c r="P10" s="5">
        <v>44880</v>
      </c>
      <c r="Q10" s="5">
        <v>45291</v>
      </c>
      <c r="R10" s="5">
        <v>45383</v>
      </c>
    </row>
    <row r="11" spans="1:18" s="2" customFormat="1" ht="58" x14ac:dyDescent="0.35">
      <c r="A11" s="11" t="s">
        <v>130</v>
      </c>
      <c r="B11" s="12" t="s">
        <v>25</v>
      </c>
      <c r="C11" s="12" t="s">
        <v>26</v>
      </c>
      <c r="D11" s="12" t="s">
        <v>27</v>
      </c>
      <c r="E11" s="12" t="s">
        <v>22</v>
      </c>
      <c r="F11" s="13" t="s">
        <v>28</v>
      </c>
      <c r="G11" s="7" t="s">
        <v>29</v>
      </c>
      <c r="H11" s="14" t="s">
        <v>15</v>
      </c>
      <c r="I11" s="21">
        <v>45382</v>
      </c>
      <c r="J11" s="16">
        <v>5000000</v>
      </c>
      <c r="K11" s="17">
        <v>0</v>
      </c>
      <c r="L11" s="17">
        <v>5000000</v>
      </c>
      <c r="M11" s="19">
        <v>60</v>
      </c>
      <c r="N11" s="20" t="s">
        <v>20</v>
      </c>
      <c r="O11" s="15">
        <v>45170.083333333336</v>
      </c>
      <c r="P11" s="21">
        <v>45139.083333333336</v>
      </c>
      <c r="Q11" s="5">
        <v>45291</v>
      </c>
      <c r="R11" s="5">
        <v>45383</v>
      </c>
    </row>
    <row r="12" spans="1:18" s="3" customFormat="1" ht="29" x14ac:dyDescent="0.35">
      <c r="A12" s="11" t="s">
        <v>155</v>
      </c>
      <c r="B12" s="12" t="s">
        <v>114</v>
      </c>
      <c r="C12" s="12" t="s">
        <v>115</v>
      </c>
      <c r="D12" s="12" t="s">
        <v>21</v>
      </c>
      <c r="E12" s="12" t="s">
        <v>22</v>
      </c>
      <c r="F12" s="13" t="s">
        <v>30</v>
      </c>
      <c r="G12" s="7" t="s">
        <v>123</v>
      </c>
      <c r="H12" s="14" t="s">
        <v>15</v>
      </c>
      <c r="I12" s="21">
        <v>45382</v>
      </c>
      <c r="J12" s="16">
        <v>2100000</v>
      </c>
      <c r="K12" s="17">
        <v>0</v>
      </c>
      <c r="L12" s="17">
        <v>2100000</v>
      </c>
      <c r="M12" s="19">
        <v>48</v>
      </c>
      <c r="N12" s="20" t="s">
        <v>20</v>
      </c>
      <c r="O12" s="15" t="s">
        <v>125</v>
      </c>
      <c r="P12" s="4" t="s">
        <v>40</v>
      </c>
      <c r="Q12" s="5">
        <v>45291</v>
      </c>
      <c r="R12" s="5">
        <v>45383</v>
      </c>
    </row>
    <row r="13" spans="1:18" s="3" customFormat="1" ht="37" customHeight="1" x14ac:dyDescent="0.35">
      <c r="A13" s="11" t="s">
        <v>130</v>
      </c>
      <c r="B13" s="12" t="s">
        <v>31</v>
      </c>
      <c r="C13" s="12" t="s">
        <v>32</v>
      </c>
      <c r="D13" s="12" t="s">
        <v>33</v>
      </c>
      <c r="E13" s="12" t="s">
        <v>22</v>
      </c>
      <c r="F13" s="13" t="s">
        <v>28</v>
      </c>
      <c r="G13" s="7" t="s">
        <v>34</v>
      </c>
      <c r="H13" s="19">
        <v>60</v>
      </c>
      <c r="I13" s="21">
        <v>45382</v>
      </c>
      <c r="J13" s="16">
        <v>50000000</v>
      </c>
      <c r="K13" s="17">
        <v>0</v>
      </c>
      <c r="L13" s="17">
        <v>50000000</v>
      </c>
      <c r="M13" s="19">
        <v>60</v>
      </c>
      <c r="N13" s="20" t="s">
        <v>20</v>
      </c>
      <c r="O13" s="15">
        <v>45139.083333333336</v>
      </c>
      <c r="P13" s="21">
        <v>45108.083333333336</v>
      </c>
      <c r="Q13" s="5">
        <v>45291</v>
      </c>
      <c r="R13" s="5">
        <v>45383</v>
      </c>
    </row>
    <row r="14" spans="1:18" s="2" customFormat="1" ht="58" x14ac:dyDescent="0.35">
      <c r="A14" s="11" t="s">
        <v>155</v>
      </c>
      <c r="B14" s="26" t="s">
        <v>35</v>
      </c>
      <c r="C14" s="12" t="s">
        <v>36</v>
      </c>
      <c r="D14" s="26" t="s">
        <v>37</v>
      </c>
      <c r="E14" s="12" t="s">
        <v>13</v>
      </c>
      <c r="F14" s="23" t="s">
        <v>38</v>
      </c>
      <c r="G14" s="24" t="s">
        <v>124</v>
      </c>
      <c r="H14" s="14" t="s">
        <v>15</v>
      </c>
      <c r="I14" s="21">
        <v>45838</v>
      </c>
      <c r="J14" s="18">
        <v>10000000</v>
      </c>
      <c r="K14" s="25">
        <v>0</v>
      </c>
      <c r="L14" s="16">
        <v>10000000</v>
      </c>
      <c r="M14" s="19">
        <v>66</v>
      </c>
      <c r="N14" s="20" t="s">
        <v>39</v>
      </c>
      <c r="O14" s="21" t="s">
        <v>125</v>
      </c>
      <c r="P14" s="21" t="s">
        <v>40</v>
      </c>
      <c r="Q14" s="5">
        <v>45747</v>
      </c>
      <c r="R14" s="5">
        <v>45839</v>
      </c>
    </row>
    <row r="15" spans="1:18" s="2" customFormat="1" ht="72.5" x14ac:dyDescent="0.35">
      <c r="A15" s="11" t="s">
        <v>130</v>
      </c>
      <c r="B15" s="12" t="s">
        <v>41</v>
      </c>
      <c r="C15" s="12" t="s">
        <v>42</v>
      </c>
      <c r="D15" s="12" t="s">
        <v>43</v>
      </c>
      <c r="E15" s="12" t="s">
        <v>22</v>
      </c>
      <c r="F15" s="13" t="s">
        <v>28</v>
      </c>
      <c r="G15" s="7" t="s">
        <v>44</v>
      </c>
      <c r="H15" s="19">
        <v>60</v>
      </c>
      <c r="I15" s="21">
        <v>45930</v>
      </c>
      <c r="J15" s="16">
        <v>35000000</v>
      </c>
      <c r="K15" s="17">
        <v>0</v>
      </c>
      <c r="L15" s="17">
        <v>35000000</v>
      </c>
      <c r="M15" s="19">
        <v>60</v>
      </c>
      <c r="N15" s="27" t="s">
        <v>45</v>
      </c>
      <c r="O15" s="15">
        <v>45658</v>
      </c>
      <c r="P15" s="21">
        <v>45962</v>
      </c>
      <c r="Q15" s="5">
        <v>45838</v>
      </c>
      <c r="R15" s="5">
        <v>45931</v>
      </c>
    </row>
    <row r="16" spans="1:18" s="2" customFormat="1" ht="37" customHeight="1" x14ac:dyDescent="0.35">
      <c r="A16" s="11" t="s">
        <v>98</v>
      </c>
      <c r="B16" s="22" t="s">
        <v>46</v>
      </c>
      <c r="C16" s="22" t="s">
        <v>47</v>
      </c>
      <c r="D16" s="22" t="s">
        <v>48</v>
      </c>
      <c r="E16" s="22" t="s">
        <v>22</v>
      </c>
      <c r="F16" s="23" t="s">
        <v>23</v>
      </c>
      <c r="G16" s="24" t="s">
        <v>49</v>
      </c>
      <c r="H16" s="14" t="s">
        <v>15</v>
      </c>
      <c r="I16" s="21">
        <v>46112</v>
      </c>
      <c r="J16" s="16">
        <v>2400000</v>
      </c>
      <c r="K16" s="25">
        <v>0</v>
      </c>
      <c r="L16" s="16">
        <v>2400000</v>
      </c>
      <c r="M16" s="19">
        <v>48</v>
      </c>
      <c r="N16" s="20" t="s">
        <v>16</v>
      </c>
      <c r="O16" s="15" t="s">
        <v>125</v>
      </c>
      <c r="P16" s="4" t="s">
        <v>40</v>
      </c>
      <c r="Q16" s="5">
        <v>46022</v>
      </c>
      <c r="R16" s="5">
        <v>46113</v>
      </c>
    </row>
    <row r="17" spans="1:20" s="2" customFormat="1" ht="58" x14ac:dyDescent="0.35">
      <c r="A17" s="11" t="s">
        <v>155</v>
      </c>
      <c r="B17" s="12" t="s">
        <v>50</v>
      </c>
      <c r="C17" s="12" t="s">
        <v>127</v>
      </c>
      <c r="D17" s="12" t="s">
        <v>51</v>
      </c>
      <c r="E17" s="12" t="s">
        <v>22</v>
      </c>
      <c r="F17" s="13" t="s">
        <v>28</v>
      </c>
      <c r="G17" s="7" t="s">
        <v>44</v>
      </c>
      <c r="H17" s="14" t="s">
        <v>15</v>
      </c>
      <c r="I17" s="21">
        <v>46387</v>
      </c>
      <c r="J17" s="16">
        <v>3500000</v>
      </c>
      <c r="K17" s="17">
        <v>0</v>
      </c>
      <c r="L17" s="17">
        <v>3500000</v>
      </c>
      <c r="M17" s="19">
        <v>60</v>
      </c>
      <c r="N17" s="20" t="s">
        <v>16</v>
      </c>
      <c r="O17" s="15">
        <v>46204</v>
      </c>
      <c r="P17" s="21">
        <v>46112</v>
      </c>
      <c r="Q17" s="5">
        <v>46295</v>
      </c>
      <c r="R17" s="5">
        <v>46388</v>
      </c>
    </row>
    <row r="18" spans="1:20" s="2" customFormat="1" ht="43.5" x14ac:dyDescent="0.35">
      <c r="A18" s="11" t="s">
        <v>98</v>
      </c>
      <c r="B18" s="12" t="s">
        <v>52</v>
      </c>
      <c r="C18" s="12" t="s">
        <v>53</v>
      </c>
      <c r="D18" s="12" t="s">
        <v>54</v>
      </c>
      <c r="E18" s="12" t="s">
        <v>128</v>
      </c>
      <c r="F18" s="13" t="s">
        <v>38</v>
      </c>
      <c r="G18" s="7" t="s">
        <v>24</v>
      </c>
      <c r="H18" s="19">
        <v>24</v>
      </c>
      <c r="I18" s="21">
        <v>46660</v>
      </c>
      <c r="J18" s="16">
        <v>2537420</v>
      </c>
      <c r="K18" s="25">
        <v>1014968.26</v>
      </c>
      <c r="L18" s="16">
        <v>3552388.26</v>
      </c>
      <c r="M18" s="19">
        <v>60</v>
      </c>
      <c r="N18" s="27" t="s">
        <v>39</v>
      </c>
      <c r="O18" s="21" t="s">
        <v>125</v>
      </c>
      <c r="P18" s="21" t="s">
        <v>40</v>
      </c>
      <c r="Q18" s="5">
        <v>46568</v>
      </c>
      <c r="R18" s="5">
        <v>46661</v>
      </c>
    </row>
    <row r="19" spans="1:20" s="2" customFormat="1" ht="43.5" x14ac:dyDescent="0.35">
      <c r="A19" s="11" t="s">
        <v>156</v>
      </c>
      <c r="B19" s="12" t="s">
        <v>55</v>
      </c>
      <c r="C19" s="12" t="s">
        <v>56</v>
      </c>
      <c r="D19" s="12" t="s">
        <v>57</v>
      </c>
      <c r="E19" s="12" t="s">
        <v>22</v>
      </c>
      <c r="F19" s="13" t="s">
        <v>58</v>
      </c>
      <c r="G19" s="7" t="s">
        <v>59</v>
      </c>
      <c r="H19" s="19">
        <v>36</v>
      </c>
      <c r="I19" s="21">
        <v>48749</v>
      </c>
      <c r="J19" s="16">
        <v>10000000</v>
      </c>
      <c r="K19" s="25">
        <v>9000000</v>
      </c>
      <c r="L19" s="16">
        <v>19000000</v>
      </c>
      <c r="M19" s="19">
        <v>120</v>
      </c>
      <c r="N19" s="20" t="s">
        <v>16</v>
      </c>
      <c r="O19" s="15" t="s">
        <v>125</v>
      </c>
      <c r="P19" s="4" t="s">
        <v>40</v>
      </c>
      <c r="Q19" s="5">
        <v>48657</v>
      </c>
      <c r="R19" s="5">
        <v>48750</v>
      </c>
    </row>
    <row r="20" spans="1:20" s="9" customFormat="1" ht="37" customHeight="1" x14ac:dyDescent="0.35">
      <c r="A20" s="40" t="s">
        <v>130</v>
      </c>
      <c r="B20" s="28" t="s">
        <v>60</v>
      </c>
      <c r="C20" s="29" t="s">
        <v>129</v>
      </c>
      <c r="D20" s="28" t="s">
        <v>61</v>
      </c>
      <c r="E20" s="29" t="s">
        <v>22</v>
      </c>
      <c r="F20" s="30" t="s">
        <v>14</v>
      </c>
      <c r="G20" s="61" t="s">
        <v>62</v>
      </c>
      <c r="H20" s="31" t="s">
        <v>15</v>
      </c>
      <c r="I20" s="90">
        <v>45251</v>
      </c>
      <c r="J20" s="16">
        <v>6400000</v>
      </c>
      <c r="K20" s="32" t="s">
        <v>15</v>
      </c>
      <c r="L20" s="62">
        <v>6400000</v>
      </c>
      <c r="M20" s="31">
        <v>48</v>
      </c>
      <c r="N20" s="61" t="s">
        <v>64</v>
      </c>
      <c r="O20" s="15" t="s">
        <v>125</v>
      </c>
      <c r="P20" s="4" t="s">
        <v>40</v>
      </c>
      <c r="Q20" s="90">
        <v>45252</v>
      </c>
      <c r="R20" s="63">
        <v>45252</v>
      </c>
      <c r="S20" s="64"/>
      <c r="T20" s="64"/>
    </row>
    <row r="21" spans="1:20" s="9" customFormat="1" ht="37" customHeight="1" x14ac:dyDescent="0.35">
      <c r="A21" s="40" t="s">
        <v>130</v>
      </c>
      <c r="B21" s="28" t="s">
        <v>65</v>
      </c>
      <c r="C21" s="28" t="s">
        <v>66</v>
      </c>
      <c r="D21" s="28" t="s">
        <v>67</v>
      </c>
      <c r="E21" s="28" t="s">
        <v>13</v>
      </c>
      <c r="F21" s="30" t="s">
        <v>68</v>
      </c>
      <c r="G21" s="61" t="s">
        <v>69</v>
      </c>
      <c r="H21" s="31" t="s">
        <v>15</v>
      </c>
      <c r="I21" s="63" t="s">
        <v>15</v>
      </c>
      <c r="J21" s="16">
        <v>6400000</v>
      </c>
      <c r="K21" s="32" t="s">
        <v>15</v>
      </c>
      <c r="L21" s="31" t="s">
        <v>63</v>
      </c>
      <c r="M21" s="31">
        <v>48</v>
      </c>
      <c r="N21" s="61" t="s">
        <v>64</v>
      </c>
      <c r="O21" s="15" t="s">
        <v>125</v>
      </c>
      <c r="P21" s="4" t="s">
        <v>40</v>
      </c>
      <c r="Q21" s="10">
        <v>44935</v>
      </c>
      <c r="R21" s="10">
        <v>44935</v>
      </c>
    </row>
    <row r="22" spans="1:20" s="2" customFormat="1" ht="29" x14ac:dyDescent="0.35">
      <c r="A22" s="40" t="s">
        <v>130</v>
      </c>
      <c r="B22" s="12" t="s">
        <v>71</v>
      </c>
      <c r="C22" s="12" t="s">
        <v>72</v>
      </c>
      <c r="D22" s="12" t="s">
        <v>73</v>
      </c>
      <c r="E22" s="12" t="s">
        <v>74</v>
      </c>
      <c r="F22" s="13" t="s">
        <v>14</v>
      </c>
      <c r="G22" s="7" t="s">
        <v>62</v>
      </c>
      <c r="H22" s="8" t="s">
        <v>15</v>
      </c>
      <c r="I22" s="15" t="s">
        <v>15</v>
      </c>
      <c r="J22" s="16">
        <v>3100000</v>
      </c>
      <c r="K22" s="17" t="s">
        <v>15</v>
      </c>
      <c r="L22" s="16">
        <v>3100000</v>
      </c>
      <c r="M22" s="19">
        <v>12</v>
      </c>
      <c r="N22" s="20" t="s">
        <v>75</v>
      </c>
      <c r="O22" s="15" t="s">
        <v>125</v>
      </c>
      <c r="P22" s="65">
        <v>45035</v>
      </c>
      <c r="Q22" s="65">
        <v>45035</v>
      </c>
      <c r="R22" s="70">
        <v>45035</v>
      </c>
    </row>
    <row r="23" spans="1:20" s="71" customFormat="1" ht="14.5" x14ac:dyDescent="0.35">
      <c r="A23" s="40" t="s">
        <v>130</v>
      </c>
      <c r="B23" s="33" t="s">
        <v>76</v>
      </c>
      <c r="C23" s="33" t="s">
        <v>77</v>
      </c>
      <c r="D23" s="33" t="s">
        <v>78</v>
      </c>
      <c r="E23" s="33" t="s">
        <v>13</v>
      </c>
      <c r="F23" s="34" t="s">
        <v>38</v>
      </c>
      <c r="G23" s="66" t="s">
        <v>79</v>
      </c>
      <c r="H23" s="35" t="s">
        <v>15</v>
      </c>
      <c r="I23" s="5">
        <v>45230</v>
      </c>
      <c r="J23" s="67">
        <v>11462122</v>
      </c>
      <c r="K23" s="25">
        <v>0</v>
      </c>
      <c r="L23" s="25">
        <v>11462122</v>
      </c>
      <c r="M23" s="68">
        <v>60</v>
      </c>
      <c r="N23" s="69" t="s">
        <v>64</v>
      </c>
      <c r="O23" s="15" t="s">
        <v>125</v>
      </c>
      <c r="P23" s="4" t="s">
        <v>40</v>
      </c>
      <c r="Q23" s="68" t="s">
        <v>80</v>
      </c>
      <c r="R23" s="70">
        <v>45231</v>
      </c>
    </row>
    <row r="24" spans="1:20" s="2" customFormat="1" ht="29" x14ac:dyDescent="0.35">
      <c r="A24" s="11" t="s">
        <v>109</v>
      </c>
      <c r="B24" s="72" t="s">
        <v>106</v>
      </c>
      <c r="C24" s="12" t="s">
        <v>107</v>
      </c>
      <c r="D24" s="12" t="s">
        <v>88</v>
      </c>
      <c r="E24" s="12" t="s">
        <v>74</v>
      </c>
      <c r="F24" s="13" t="s">
        <v>87</v>
      </c>
      <c r="G24" s="7" t="s">
        <v>86</v>
      </c>
      <c r="H24" s="14" t="s">
        <v>15</v>
      </c>
      <c r="I24" s="21">
        <v>45199</v>
      </c>
      <c r="J24" s="16">
        <v>13000000</v>
      </c>
      <c r="K24" s="36" t="s">
        <v>70</v>
      </c>
      <c r="L24" s="36">
        <v>13000000</v>
      </c>
      <c r="M24" s="68">
        <v>36</v>
      </c>
      <c r="N24" s="20" t="s">
        <v>105</v>
      </c>
      <c r="O24" s="15" t="s">
        <v>125</v>
      </c>
      <c r="P24" s="4" t="s">
        <v>40</v>
      </c>
      <c r="Q24" s="73">
        <v>44936</v>
      </c>
      <c r="R24" s="65">
        <v>44936</v>
      </c>
    </row>
    <row r="25" spans="1:20" s="2" customFormat="1" ht="43.5" x14ac:dyDescent="0.35">
      <c r="A25" s="11" t="s">
        <v>109</v>
      </c>
      <c r="B25" s="12" t="s">
        <v>85</v>
      </c>
      <c r="C25" s="12" t="s">
        <v>84</v>
      </c>
      <c r="D25" s="12" t="s">
        <v>83</v>
      </c>
      <c r="E25" s="12" t="s">
        <v>22</v>
      </c>
      <c r="F25" s="13" t="s">
        <v>82</v>
      </c>
      <c r="G25" s="7" t="s">
        <v>81</v>
      </c>
      <c r="H25" s="19">
        <v>24</v>
      </c>
      <c r="I25" s="21">
        <v>45382</v>
      </c>
      <c r="J25" s="16">
        <v>26000000</v>
      </c>
      <c r="K25" s="25">
        <v>26000000</v>
      </c>
      <c r="L25" s="16">
        <v>52000000</v>
      </c>
      <c r="M25" s="19">
        <v>24</v>
      </c>
      <c r="N25" s="20" t="s">
        <v>16</v>
      </c>
      <c r="O25" s="15" t="s">
        <v>125</v>
      </c>
      <c r="P25" s="4" t="s">
        <v>40</v>
      </c>
      <c r="Q25" s="19" t="s">
        <v>80</v>
      </c>
      <c r="R25" s="65">
        <v>45383</v>
      </c>
    </row>
    <row r="26" spans="1:20" s="2" customFormat="1" ht="14.5" x14ac:dyDescent="0.35">
      <c r="A26" s="40" t="s">
        <v>130</v>
      </c>
      <c r="B26" s="12" t="s">
        <v>91</v>
      </c>
      <c r="C26" s="12" t="s">
        <v>90</v>
      </c>
      <c r="D26" s="12" t="s">
        <v>89</v>
      </c>
      <c r="E26" s="12" t="s">
        <v>13</v>
      </c>
      <c r="F26" s="23" t="s">
        <v>38</v>
      </c>
      <c r="G26" s="7" t="s">
        <v>79</v>
      </c>
      <c r="H26" s="14" t="s">
        <v>15</v>
      </c>
      <c r="I26" s="21">
        <v>45412</v>
      </c>
      <c r="J26" s="16">
        <v>5568750</v>
      </c>
      <c r="K26" s="17" t="s">
        <v>15</v>
      </c>
      <c r="L26" s="17">
        <v>5568750</v>
      </c>
      <c r="M26" s="19">
        <v>36</v>
      </c>
      <c r="N26" s="20" t="s">
        <v>39</v>
      </c>
      <c r="O26" s="15" t="s">
        <v>125</v>
      </c>
      <c r="P26" s="4" t="s">
        <v>40</v>
      </c>
      <c r="Q26" s="19" t="s">
        <v>80</v>
      </c>
      <c r="R26" s="65">
        <v>45413</v>
      </c>
    </row>
    <row r="27" spans="1:20" s="2" customFormat="1" ht="29" x14ac:dyDescent="0.35">
      <c r="A27" s="40" t="s">
        <v>130</v>
      </c>
      <c r="B27" s="26" t="s">
        <v>94</v>
      </c>
      <c r="C27" s="12" t="s">
        <v>93</v>
      </c>
      <c r="D27" s="12" t="s">
        <v>92</v>
      </c>
      <c r="E27" s="12" t="s">
        <v>13</v>
      </c>
      <c r="F27" s="23" t="s">
        <v>38</v>
      </c>
      <c r="G27" s="7" t="s">
        <v>79</v>
      </c>
      <c r="H27" s="14" t="s">
        <v>15</v>
      </c>
      <c r="I27" s="21">
        <v>45442</v>
      </c>
      <c r="J27" s="18">
        <v>3986546</v>
      </c>
      <c r="K27" s="17" t="s">
        <v>15</v>
      </c>
      <c r="L27" s="17">
        <v>3986546</v>
      </c>
      <c r="M27" s="19">
        <v>60</v>
      </c>
      <c r="N27" s="20" t="s">
        <v>39</v>
      </c>
      <c r="O27" s="15" t="s">
        <v>125</v>
      </c>
      <c r="P27" s="4" t="s">
        <v>40</v>
      </c>
      <c r="Q27" s="8" t="s">
        <v>80</v>
      </c>
      <c r="R27" s="65">
        <v>45443</v>
      </c>
    </row>
    <row r="28" spans="1:20" s="78" customFormat="1" ht="29" x14ac:dyDescent="0.35">
      <c r="A28" s="37">
        <v>2024</v>
      </c>
      <c r="B28" s="41" t="s">
        <v>104</v>
      </c>
      <c r="C28" s="42" t="s">
        <v>108</v>
      </c>
      <c r="D28" s="41" t="s">
        <v>97</v>
      </c>
      <c r="E28" s="41" t="s">
        <v>154</v>
      </c>
      <c r="F28" s="13" t="s">
        <v>96</v>
      </c>
      <c r="G28" s="7" t="s">
        <v>95</v>
      </c>
      <c r="H28" s="38" t="s">
        <v>15</v>
      </c>
      <c r="I28" s="21">
        <v>45869</v>
      </c>
      <c r="J28" s="16">
        <v>59500000</v>
      </c>
      <c r="K28" s="36" t="s">
        <v>70</v>
      </c>
      <c r="L28" s="16">
        <f>J28+K28</f>
        <v>59500000</v>
      </c>
      <c r="M28" s="74">
        <v>48</v>
      </c>
      <c r="N28" s="75" t="s">
        <v>16</v>
      </c>
      <c r="O28" s="76" t="s">
        <v>125</v>
      </c>
      <c r="P28" s="74" t="s">
        <v>15</v>
      </c>
      <c r="Q28" s="77">
        <v>45870</v>
      </c>
      <c r="R28" s="65">
        <v>45870</v>
      </c>
    </row>
    <row r="29" spans="1:20" s="2" customFormat="1" ht="29" x14ac:dyDescent="0.35">
      <c r="A29" s="43" t="s">
        <v>109</v>
      </c>
      <c r="B29" s="44" t="s">
        <v>103</v>
      </c>
      <c r="C29" s="44" t="s">
        <v>102</v>
      </c>
      <c r="D29" s="44" t="s">
        <v>101</v>
      </c>
      <c r="E29" s="44" t="s">
        <v>74</v>
      </c>
      <c r="F29" s="45" t="s">
        <v>100</v>
      </c>
      <c r="G29" s="79" t="s">
        <v>99</v>
      </c>
      <c r="H29" s="46" t="s">
        <v>15</v>
      </c>
      <c r="I29" s="80">
        <v>44866</v>
      </c>
      <c r="J29" s="81">
        <v>7000000</v>
      </c>
      <c r="K29" s="47" t="s">
        <v>15</v>
      </c>
      <c r="L29" s="82">
        <v>7000000</v>
      </c>
      <c r="M29" s="83">
        <v>60</v>
      </c>
      <c r="N29" s="84" t="s">
        <v>110</v>
      </c>
      <c r="O29" s="83" t="s">
        <v>121</v>
      </c>
      <c r="P29" s="91">
        <v>44728</v>
      </c>
      <c r="Q29" s="85">
        <v>44572</v>
      </c>
      <c r="R29" s="86">
        <v>44572</v>
      </c>
    </row>
    <row r="30" spans="1:20" ht="43.5" x14ac:dyDescent="0.35">
      <c r="A30" s="39" t="s">
        <v>130</v>
      </c>
      <c r="B30" s="49" t="s">
        <v>131</v>
      </c>
      <c r="C30" s="7" t="s">
        <v>132</v>
      </c>
      <c r="D30" s="49" t="s">
        <v>133</v>
      </c>
      <c r="E30" s="49" t="s">
        <v>74</v>
      </c>
      <c r="F30" s="49" t="s">
        <v>134</v>
      </c>
      <c r="G30" s="49" t="s">
        <v>135</v>
      </c>
      <c r="H30" s="39" t="s">
        <v>136</v>
      </c>
      <c r="I30" s="10">
        <v>45536</v>
      </c>
      <c r="J30" s="48">
        <v>390000000</v>
      </c>
      <c r="K30" s="39" t="s">
        <v>15</v>
      </c>
      <c r="L30" s="48" t="s">
        <v>144</v>
      </c>
      <c r="M30" s="39">
        <v>360</v>
      </c>
      <c r="N30" s="39" t="s">
        <v>45</v>
      </c>
      <c r="O30" s="39" t="s">
        <v>137</v>
      </c>
      <c r="P30" s="39" t="s">
        <v>40</v>
      </c>
      <c r="Q30" s="10">
        <v>45536</v>
      </c>
      <c r="R30" s="10">
        <v>45536</v>
      </c>
    </row>
    <row r="31" spans="1:20" s="6" customFormat="1" ht="29" x14ac:dyDescent="0.35">
      <c r="A31" s="39" t="s">
        <v>130</v>
      </c>
      <c r="B31" s="49" t="s">
        <v>138</v>
      </c>
      <c r="C31" s="7" t="s">
        <v>139</v>
      </c>
      <c r="D31" s="49" t="s">
        <v>133</v>
      </c>
      <c r="E31" s="49" t="s">
        <v>74</v>
      </c>
      <c r="F31" s="49" t="s">
        <v>134</v>
      </c>
      <c r="G31" s="49" t="s">
        <v>135</v>
      </c>
      <c r="H31" s="50" t="s">
        <v>142</v>
      </c>
      <c r="I31" s="10">
        <v>45536</v>
      </c>
      <c r="J31" s="48">
        <v>246602708</v>
      </c>
      <c r="K31" s="48">
        <v>246602708</v>
      </c>
      <c r="L31" s="39" t="s">
        <v>146</v>
      </c>
      <c r="M31" s="39">
        <v>240</v>
      </c>
      <c r="N31" s="39" t="s">
        <v>45</v>
      </c>
      <c r="O31" s="39" t="s">
        <v>137</v>
      </c>
      <c r="P31" s="39" t="s">
        <v>40</v>
      </c>
      <c r="Q31" s="10">
        <v>45536</v>
      </c>
      <c r="R31" s="10">
        <v>45536</v>
      </c>
    </row>
    <row r="32" spans="1:20" s="6" customFormat="1" ht="58" x14ac:dyDescent="0.35">
      <c r="A32" s="39" t="s">
        <v>130</v>
      </c>
      <c r="B32" s="12" t="s">
        <v>140</v>
      </c>
      <c r="C32" s="12" t="s">
        <v>141</v>
      </c>
      <c r="D32" s="49" t="s">
        <v>133</v>
      </c>
      <c r="E32" s="49" t="s">
        <v>74</v>
      </c>
      <c r="F32" s="49" t="s">
        <v>134</v>
      </c>
      <c r="G32" s="49" t="s">
        <v>135</v>
      </c>
      <c r="H32" s="50" t="s">
        <v>143</v>
      </c>
      <c r="I32" s="10">
        <v>45536</v>
      </c>
      <c r="J32" s="48">
        <v>114000000</v>
      </c>
      <c r="K32" s="39" t="s">
        <v>15</v>
      </c>
      <c r="L32" s="48" t="s">
        <v>145</v>
      </c>
      <c r="M32" s="39">
        <v>360</v>
      </c>
      <c r="N32" s="39" t="s">
        <v>45</v>
      </c>
      <c r="O32" s="39" t="s">
        <v>137</v>
      </c>
      <c r="P32" s="39" t="s">
        <v>40</v>
      </c>
      <c r="Q32" s="10">
        <v>45536</v>
      </c>
      <c r="R32" s="10">
        <v>45536</v>
      </c>
    </row>
  </sheetData>
  <autoFilter ref="A7:T32" xr:uid="{2AEA5F76-246F-454E-814C-74FC19485FAE}"/>
  <pageMargins left="0.7" right="0.7" top="0.75" bottom="0.75" header="0.3" footer="0.3"/>
  <pageSetup paperSize="9" orientation="portrait" r:id="rId1"/>
  <ignoredErrors>
    <ignoredError sqref="L21" numberStoredAsText="1"/>
    <ignoredError sqref="L28"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9f329f3-a731-4155-b9d8-8187511e7df0" xsi:nil="true"/>
    <lcf76f155ced4ddcb4097134ff3c332f xmlns="b3265a9b-480c-45af-b10d-4d700a288200">
      <Terms xmlns="http://schemas.microsoft.com/office/infopath/2007/PartnerControls"/>
    </lcf76f155ced4ddcb4097134ff3c332f>
    <SharedWithUsers xmlns="19f329f3-a731-4155-b9d8-8187511e7df0">
      <UserInfo>
        <DisplayName>Rachel Credland</DisplayName>
        <AccountId>190</AccountId>
        <AccountType/>
      </UserInfo>
      <UserInfo>
        <DisplayName>Andrew Kemp (HSG)</DisplayName>
        <AccountId>151</AccountId>
        <AccountType/>
      </UserInfo>
      <UserInfo>
        <DisplayName>Glen Swaby</DisplayName>
        <AccountId>316</AccountId>
        <AccountType/>
      </UserInfo>
      <UserInfo>
        <DisplayName>Chris Boyle</DisplayName>
        <AccountId>787</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3BD14E514A8D845A7E2FDDDBA8BFB61" ma:contentTypeVersion="15" ma:contentTypeDescription="Create a new document." ma:contentTypeScope="" ma:versionID="7b0103f0384d2b164b237fe8e85b66cb">
  <xsd:schema xmlns:xsd="http://www.w3.org/2001/XMLSchema" xmlns:xs="http://www.w3.org/2001/XMLSchema" xmlns:p="http://schemas.microsoft.com/office/2006/metadata/properties" xmlns:ns2="b3265a9b-480c-45af-b10d-4d700a288200" xmlns:ns3="19f329f3-a731-4155-b9d8-8187511e7df0" targetNamespace="http://schemas.microsoft.com/office/2006/metadata/properties" ma:root="true" ma:fieldsID="6a9f0041593794308aaa639e524311ef" ns2:_="" ns3:_="">
    <xsd:import namespace="b3265a9b-480c-45af-b10d-4d700a288200"/>
    <xsd:import namespace="19f329f3-a731-4155-b9d8-8187511e7df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265a9b-480c-45af-b10d-4d700a2882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a4514f55-2398-460d-b1d9-0db7fd9bad46"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9f329f3-a731-4155-b9d8-8187511e7df0"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b6a28075-ef18-4e9b-851a-6530dc31ab72}" ma:internalName="TaxCatchAll" ma:showField="CatchAllData" ma:web="19f329f3-a731-4155-b9d8-8187511e7df0">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E304F2E-128F-4C77-9F5D-1AB219A641B7}">
  <ds:schemaRefs>
    <ds:schemaRef ds:uri="http://schemas.openxmlformats.org/package/2006/metadata/core-properties"/>
    <ds:schemaRef ds:uri="http://schemas.microsoft.com/office/2006/documentManagement/types"/>
    <ds:schemaRef ds:uri="19f329f3-a731-4155-b9d8-8187511e7df0"/>
    <ds:schemaRef ds:uri="http://purl.org/dc/elements/1.1/"/>
    <ds:schemaRef ds:uri="http://schemas.microsoft.com/office/2006/metadata/properties"/>
    <ds:schemaRef ds:uri="http://purl.org/dc/terms/"/>
    <ds:schemaRef ds:uri="http://schemas.microsoft.com/office/infopath/2007/PartnerControls"/>
    <ds:schemaRef ds:uri="b3265a9b-480c-45af-b10d-4d700a288200"/>
    <ds:schemaRef ds:uri="http://www.w3.org/XML/1998/namespace"/>
    <ds:schemaRef ds:uri="http://purl.org/dc/dcmitype/"/>
  </ds:schemaRefs>
</ds:datastoreItem>
</file>

<file path=customXml/itemProps2.xml><?xml version="1.0" encoding="utf-8"?>
<ds:datastoreItem xmlns:ds="http://schemas.openxmlformats.org/officeDocument/2006/customXml" ds:itemID="{257627C2-7748-4D01-A4A4-3F3CE83FB2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3265a9b-480c-45af-b10d-4d700a288200"/>
    <ds:schemaRef ds:uri="19f329f3-a731-4155-b9d8-8187511e7d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06896AD-1175-40D5-83BE-6A95794250F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Procurement Pipeline Apr 2023</vt:lpstr>
    </vt:vector>
  </TitlesOfParts>
  <Manager/>
  <Company>Sheffield City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Moore Suzanne (CEX)</dc:creator>
  <cp:keywords/>
  <dc:description/>
  <cp:lastModifiedBy>Suzanne Moore (CEX)</cp:lastModifiedBy>
  <cp:revision/>
  <dcterms:created xsi:type="dcterms:W3CDTF">2023-04-24T10:05:19Z</dcterms:created>
  <dcterms:modified xsi:type="dcterms:W3CDTF">2023-05-25T12:31:56Z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588358-c3f1-4695-a290-e2f70d15689d_Enabled">
    <vt:lpwstr>true</vt:lpwstr>
  </property>
  <property fmtid="{D5CDD505-2E9C-101B-9397-08002B2CF9AE}" pid="3" name="MSIP_Label_c8588358-c3f1-4695-a290-e2f70d15689d_SetDate">
    <vt:lpwstr>2023-04-24T11:38:11Z</vt:lpwstr>
  </property>
  <property fmtid="{D5CDD505-2E9C-101B-9397-08002B2CF9AE}" pid="4" name="MSIP_Label_c8588358-c3f1-4695-a290-e2f70d15689d_Method">
    <vt:lpwstr>Privileged</vt:lpwstr>
  </property>
  <property fmtid="{D5CDD505-2E9C-101B-9397-08002B2CF9AE}" pid="5" name="MSIP_Label_c8588358-c3f1-4695-a290-e2f70d15689d_Name">
    <vt:lpwstr>Official – General</vt:lpwstr>
  </property>
  <property fmtid="{D5CDD505-2E9C-101B-9397-08002B2CF9AE}" pid="6" name="MSIP_Label_c8588358-c3f1-4695-a290-e2f70d15689d_SiteId">
    <vt:lpwstr>a1ba59b9-7204-48d8-a360-7770245ad4a9</vt:lpwstr>
  </property>
  <property fmtid="{D5CDD505-2E9C-101B-9397-08002B2CF9AE}" pid="7" name="MSIP_Label_c8588358-c3f1-4695-a290-e2f70d15689d_ActionId">
    <vt:lpwstr>a7f907e4-ce03-480b-a439-ba91163fdfa0</vt:lpwstr>
  </property>
  <property fmtid="{D5CDD505-2E9C-101B-9397-08002B2CF9AE}" pid="8" name="MSIP_Label_c8588358-c3f1-4695-a290-e2f70d15689d_ContentBits">
    <vt:lpwstr>0</vt:lpwstr>
  </property>
  <property fmtid="{D5CDD505-2E9C-101B-9397-08002B2CF9AE}" pid="9" name="ContentTypeId">
    <vt:lpwstr>0x01010083BD14E514A8D845A7E2FDDDBA8BFB61</vt:lpwstr>
  </property>
  <property fmtid="{D5CDD505-2E9C-101B-9397-08002B2CF9AE}" pid="10" name="MediaServiceImageTags">
    <vt:lpwstr/>
  </property>
</Properties>
</file>