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EL\ERS\Building Standards\Building Standards Documentation\Charges 2021\Charges 2021\"/>
    </mc:Choice>
  </mc:AlternateContent>
  <xr:revisionPtr revIDLastSave="0" documentId="8_{9D29D3FE-6CE2-47AA-8C0C-06FD671EFB3C}" xr6:coauthVersionLast="47" xr6:coauthVersionMax="47" xr10:uidLastSave="{00000000-0000-0000-0000-000000000000}"/>
  <bookViews>
    <workbookView xWindow="15252" yWindow="-108" windowWidth="20376" windowHeight="12216" activeTab="2" xr2:uid="{565EB296-43B0-4494-B1B3-FC7ED9C8CBD0}"/>
  </bookViews>
  <sheets>
    <sheet name="FEES" sheetId="1" r:id="rId1"/>
    <sheet name="Supplementary charges" sheetId="6" r:id="rId2"/>
    <sheet name="Wording"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6" i="6" l="1"/>
  <c r="G26" i="6" s="1"/>
  <c r="F25" i="6"/>
  <c r="G25" i="6" s="1"/>
  <c r="F24" i="6"/>
  <c r="G24" i="6" s="1"/>
  <c r="H24" i="6" s="1"/>
  <c r="F23" i="6"/>
  <c r="G23" i="6" s="1"/>
  <c r="H23" i="6" s="1"/>
  <c r="F22" i="6"/>
  <c r="G22" i="6" s="1"/>
  <c r="H22" i="6" s="1"/>
  <c r="F20" i="6"/>
  <c r="G20" i="6" s="1"/>
  <c r="F19" i="6"/>
  <c r="F18" i="6"/>
  <c r="F17" i="6"/>
  <c r="F16" i="6"/>
  <c r="G16" i="6" s="1"/>
  <c r="H16" i="6" s="1"/>
  <c r="F15" i="6"/>
  <c r="F14" i="6"/>
  <c r="G14" i="6" s="1"/>
  <c r="H14" i="6" s="1"/>
  <c r="F11" i="6"/>
  <c r="G11" i="6" s="1"/>
  <c r="H11" i="6" s="1"/>
  <c r="F10" i="6"/>
  <c r="G10" i="6" s="1"/>
  <c r="F9" i="6"/>
  <c r="F8" i="6"/>
  <c r="I146" i="1"/>
  <c r="H144" i="1"/>
  <c r="I143" i="1"/>
  <c r="H141" i="1"/>
  <c r="I138" i="1"/>
  <c r="H136" i="1"/>
  <c r="I134" i="1"/>
  <c r="H132" i="1"/>
  <c r="I131" i="1"/>
  <c r="H129" i="1"/>
  <c r="I128" i="1"/>
  <c r="H126" i="1"/>
  <c r="I125" i="1"/>
  <c r="H123" i="1"/>
  <c r="I122" i="1"/>
  <c r="H120" i="1"/>
  <c r="K109" i="1"/>
  <c r="J107" i="1"/>
  <c r="I107" i="1"/>
  <c r="K82" i="1"/>
  <c r="J80" i="1"/>
  <c r="K106" i="1"/>
  <c r="J104" i="1"/>
  <c r="I104" i="1"/>
  <c r="I105" i="1" s="1"/>
  <c r="I106" i="1" s="1"/>
  <c r="K103" i="1"/>
  <c r="J101" i="1"/>
  <c r="J102" i="1" s="1"/>
  <c r="J103" i="1" s="1"/>
  <c r="I101" i="1"/>
  <c r="I102" i="1" s="1"/>
  <c r="I103" i="1" s="1"/>
  <c r="K100" i="1"/>
  <c r="J98" i="1"/>
  <c r="I98" i="1"/>
  <c r="K97" i="1"/>
  <c r="J95" i="1"/>
  <c r="I95" i="1"/>
  <c r="K94" i="1"/>
  <c r="J92" i="1"/>
  <c r="J93" i="1" s="1"/>
  <c r="I92" i="1"/>
  <c r="I93" i="1" s="1"/>
  <c r="I94" i="1" s="1"/>
  <c r="K90" i="1"/>
  <c r="J88" i="1"/>
  <c r="J89" i="1" s="1"/>
  <c r="J90" i="1" s="1"/>
  <c r="I88" i="1"/>
  <c r="K87" i="1"/>
  <c r="J85" i="1"/>
  <c r="J86" i="1" s="1"/>
  <c r="J87" i="1" s="1"/>
  <c r="I85" i="1"/>
  <c r="K79" i="1"/>
  <c r="J77" i="1"/>
  <c r="I77" i="1"/>
  <c r="I78" i="1" s="1"/>
  <c r="I79" i="1" s="1"/>
  <c r="J58" i="1"/>
  <c r="I56" i="1"/>
  <c r="H56" i="1"/>
  <c r="H57" i="1" s="1"/>
  <c r="H58" i="1" s="1"/>
  <c r="J55" i="1"/>
  <c r="I53" i="1"/>
  <c r="I54" i="1" s="1"/>
  <c r="I55" i="1" s="1"/>
  <c r="H53" i="1"/>
  <c r="H54" i="1" s="1"/>
  <c r="H55" i="1" s="1"/>
  <c r="J51" i="1"/>
  <c r="I49" i="1"/>
  <c r="I50" i="1" s="1"/>
  <c r="I51" i="1" s="1"/>
  <c r="H49" i="1"/>
  <c r="J47" i="1"/>
  <c r="I45" i="1"/>
  <c r="H45" i="1"/>
  <c r="J44" i="1"/>
  <c r="I42" i="1"/>
  <c r="I43" i="1" s="1"/>
  <c r="H42" i="1"/>
  <c r="H43" i="1" s="1"/>
  <c r="H44" i="1" s="1"/>
  <c r="J41" i="1"/>
  <c r="I39" i="1"/>
  <c r="H39" i="1"/>
  <c r="H40" i="1" s="1"/>
  <c r="J37" i="1"/>
  <c r="I35" i="1"/>
  <c r="I36" i="1" s="1"/>
  <c r="I37" i="1" s="1"/>
  <c r="H35" i="1"/>
  <c r="H36" i="1" s="1"/>
  <c r="H37" i="1" s="1"/>
  <c r="I11" i="1"/>
  <c r="H9" i="1"/>
  <c r="H10" i="1" s="1"/>
  <c r="G9" i="1"/>
  <c r="G10" i="1" s="1"/>
  <c r="H20" i="6" l="1"/>
  <c r="G17" i="6"/>
  <c r="H17" i="6" s="1"/>
  <c r="H26" i="6"/>
  <c r="H10" i="6"/>
  <c r="G8" i="6"/>
  <c r="H8" i="6" s="1"/>
  <c r="H25" i="6"/>
  <c r="G15" i="6"/>
  <c r="H15" i="6" s="1"/>
  <c r="G18" i="6"/>
  <c r="H18" i="6" s="1"/>
  <c r="G9" i="6"/>
  <c r="H9" i="6" s="1"/>
  <c r="G19" i="6"/>
  <c r="H19" i="6" s="1"/>
  <c r="H121" i="1"/>
  <c r="H122" i="1" s="1"/>
  <c r="H127" i="1"/>
  <c r="H128" i="1" s="1"/>
  <c r="H133" i="1"/>
  <c r="H134" i="1" s="1"/>
  <c r="H142" i="1"/>
  <c r="H143" i="1" s="1"/>
  <c r="H124" i="1"/>
  <c r="H125" i="1" s="1"/>
  <c r="H130" i="1"/>
  <c r="H131" i="1" s="1"/>
  <c r="H137" i="1"/>
  <c r="H138" i="1" s="1"/>
  <c r="H145" i="1"/>
  <c r="H146" i="1" s="1"/>
  <c r="J99" i="1"/>
  <c r="J100" i="1" s="1"/>
  <c r="J94" i="1"/>
  <c r="J78" i="1"/>
  <c r="J79" i="1" s="1"/>
  <c r="I99" i="1"/>
  <c r="I100" i="1" s="1"/>
  <c r="I96" i="1"/>
  <c r="I97" i="1" s="1"/>
  <c r="J105" i="1"/>
  <c r="J106" i="1" s="1"/>
  <c r="I108" i="1"/>
  <c r="I109" i="1" s="1"/>
  <c r="I89" i="1"/>
  <c r="I90" i="1" s="1"/>
  <c r="I86" i="1"/>
  <c r="I87" i="1" s="1"/>
  <c r="J96" i="1"/>
  <c r="J97" i="1" s="1"/>
  <c r="J108" i="1"/>
  <c r="J109" i="1" s="1"/>
  <c r="J81" i="1"/>
  <c r="J82" i="1" s="1"/>
  <c r="I46" i="1"/>
  <c r="I47" i="1" s="1"/>
  <c r="H50" i="1"/>
  <c r="H51" i="1" s="1"/>
  <c r="I44" i="1"/>
  <c r="H46" i="1"/>
  <c r="H47" i="1" s="1"/>
  <c r="I57" i="1"/>
  <c r="I58" i="1" s="1"/>
  <c r="H41" i="1"/>
  <c r="I40" i="1"/>
  <c r="I41" i="1" s="1"/>
  <c r="H11" i="1"/>
  <c r="G11" i="1"/>
</calcChain>
</file>

<file path=xl/sharedStrings.xml><?xml version="1.0" encoding="utf-8"?>
<sst xmlns="http://schemas.openxmlformats.org/spreadsheetml/2006/main" count="229" uniqueCount="95">
  <si>
    <t>TABLE A</t>
  </si>
  <si>
    <t xml:space="preserve">FEES FOR NEW DWELLINGS OF NOT MORE THAN 3 STOREYS </t>
  </si>
  <si>
    <t>Number of Dwellings</t>
  </si>
  <si>
    <t>Application Fee</t>
  </si>
  <si>
    <t xml:space="preserve">Regularisation Fee </t>
  </si>
  <si>
    <t>Fee</t>
  </si>
  <si>
    <t>VAT</t>
  </si>
  <si>
    <t>Total</t>
  </si>
  <si>
    <t>2+</t>
  </si>
  <si>
    <t>Individually Determined Fee</t>
  </si>
  <si>
    <t xml:space="preserve">TABLE B </t>
  </si>
  <si>
    <t xml:space="preserve">FEES FOR EXTENSIONS TO A SINGLE DOMESTIC BUILDING </t>
  </si>
  <si>
    <t>GARAGES AND CARPORTS</t>
  </si>
  <si>
    <t>Category</t>
  </si>
  <si>
    <t>Description</t>
  </si>
  <si>
    <t>Regularisation Fee</t>
  </si>
  <si>
    <t>Erection or extension of a non-exempt detached or attached domestic garage or carport up to but not exceeding 100 sq mts</t>
  </si>
  <si>
    <t>DOMESTIC EXTENSIONS</t>
  </si>
  <si>
    <t>Extension up to 40 sq mts</t>
  </si>
  <si>
    <t>Extension of more than 40 sq mts but not exceeding 60 sq mts</t>
  </si>
  <si>
    <t>Extension of more than 60 sq mts but not exceeding 100 sq mts</t>
  </si>
  <si>
    <t>LOFT CONVERSIONS</t>
  </si>
  <si>
    <t>Provision of one or more rooms in a roof space where none exists at present</t>
  </si>
  <si>
    <t>OTHER</t>
  </si>
  <si>
    <t>Conversion of a garage to a habitable room</t>
  </si>
  <si>
    <t>Alterations to extend or create a basement of up to 50sq mts (not including Underpinning)</t>
  </si>
  <si>
    <t>Building Notice Fee</t>
  </si>
  <si>
    <t>TABLE C</t>
  </si>
  <si>
    <t>FEES FOR ALTERATIONS TO A SINGLE DOMESTIC DWELLING</t>
  </si>
  <si>
    <t>Category of work</t>
  </si>
  <si>
    <t>Basis of Charge</t>
  </si>
  <si>
    <t>Underpinning a dwelling or part</t>
  </si>
  <si>
    <t>Fixed Price</t>
  </si>
  <si>
    <t>Renovation of a thermal element such as like for like replacement roof covering where no structural works are involved.</t>
  </si>
  <si>
    <t>N/A</t>
  </si>
  <si>
    <t xml:space="preserve">The installation of any controlled fitting or other building work ancillary to the building of an extension </t>
  </si>
  <si>
    <t>Nil</t>
  </si>
  <si>
    <t>Window replacement (Non-Competent Persons scheme)</t>
  </si>
  <si>
    <t>Fixed price for up to 20 windows</t>
  </si>
  <si>
    <t>Electrical Works (Non-Competent Persons scheme)</t>
  </si>
  <si>
    <t>Where such work is ancillary to an extension where fees have been calculated from Table B, there is no additional charge</t>
  </si>
  <si>
    <t>Fixed price based on estimated cost bands</t>
  </si>
  <si>
    <t>Less than £2000</t>
  </si>
  <si>
    <t>£2001 to £5000</t>
  </si>
  <si>
    <t>£5001 to £10,000</t>
  </si>
  <si>
    <t>£10,001 to £25,000</t>
  </si>
  <si>
    <t>£25,001 to £50,000</t>
  </si>
  <si>
    <t>£50,001 to £75,000</t>
  </si>
  <si>
    <t>More than £75,000</t>
  </si>
  <si>
    <t>Individually Determined</t>
  </si>
  <si>
    <t>% INCREASE</t>
  </si>
  <si>
    <t xml:space="preserve">Internal alterations, installation of fittings, structural alterations (not including electrical works)                                </t>
  </si>
  <si>
    <t>Individually determined</t>
  </si>
  <si>
    <t>TABLE D</t>
  </si>
  <si>
    <t>FEES FOR OTHER BUILDING WORK (NON DOMESTIC)</t>
  </si>
  <si>
    <t>New build, Extensions and Alterations not described elsewhere including structural alterations and installation of controlled fittings</t>
  </si>
  <si>
    <t>Works to Meadowhall or Crystal Peaks Shopping Centre are individually determined fees. Please contact us for a quotation</t>
  </si>
  <si>
    <t>Up to £5000</t>
  </si>
  <si>
    <t>Window replacement (Non- Competent Persons Scheme)</t>
  </si>
  <si>
    <t>Fixed Price for up to 20 windows</t>
  </si>
  <si>
    <t>50% of category 1 Fee above</t>
  </si>
  <si>
    <t xml:space="preserve">Renovation of a thermal element such as like for like roof covering where no structural works are involved  </t>
  </si>
  <si>
    <t>Up to £50,000</t>
  </si>
  <si>
    <t>£50,001 to £100,00</t>
  </si>
  <si>
    <t>More than £100,000</t>
  </si>
  <si>
    <t>Fixed Price based on estimated cost bands</t>
  </si>
  <si>
    <t xml:space="preserve">More than 20 </t>
  </si>
  <si>
    <t>SUPPLEMENTARY BUILDING CONTROL CHARGES</t>
  </si>
  <si>
    <t>Charge</t>
  </si>
  <si>
    <t>Completion certificates issued at time of completion/occupation</t>
  </si>
  <si>
    <t>To resolve case and issue Completion Certificate where work has been completed or occupied for 6 – 12 months and subsequent request made for a certificate</t>
  </si>
  <si>
    <t>To resolve case and issue Completion Certificate where work has been completed or occupied for more than 12 months and subsequent request made for a certificate</t>
  </si>
  <si>
    <t>Administrative fee for the return of invalid applications</t>
  </si>
  <si>
    <t>Administration fee for withdrawal of an application where registered but not assessed or inspected on site</t>
  </si>
  <si>
    <t>The withdrawal of an application where registered, assessed but not inspected on site</t>
  </si>
  <si>
    <t>The withdrawal of an application where registered, assessed and inspected on site (+VAT)</t>
  </si>
  <si>
    <t>Process a request to re-invoice inspection fee to new addressee</t>
  </si>
  <si>
    <t>Copies of completion certificates, notices, approvals, letters etc</t>
  </si>
  <si>
    <t>Making available drawings or information to view (subject to risks associated with disclosure and copyright)</t>
  </si>
  <si>
    <t xml:space="preserve">Written response to a query where search for information is not required (e.g. confirmation of information provided over the telephone) </t>
  </si>
  <si>
    <t>Written response for a query requiring a search for information.  (Total charges will therefore vary dependent on nature of information requested. Retrieval of information - charged per hour, search of records - charged per address)</t>
  </si>
  <si>
    <t>Written response for a query requiring a search for information that needs input of technical staff (Charges will therefore vary dependent on length of time taken to collate information)   For each hour or part</t>
  </si>
  <si>
    <t>Consultation Advice (non-minor domestic) Per ½ Hour</t>
  </si>
  <si>
    <t xml:space="preserve">Geotechnical Charges </t>
  </si>
  <si>
    <t>NIL</t>
  </si>
  <si>
    <t>CHARGES RELATING TO THE PROVISION OF INFORMATION UNDER THE ENVIROMENTAL INFORMATION REGULATIONS</t>
  </si>
  <si>
    <t>Cost of photocopying plans single sided only where                                                                                     A4</t>
  </si>
  <si>
    <t>Copyright permission is given                                                                                                                        A3</t>
  </si>
  <si>
    <t xml:space="preserve">                                                                                                                                                        A2, A1 or A0</t>
  </si>
  <si>
    <t>Refund inspection fees less admin fee as above</t>
  </si>
  <si>
    <t>Refund inspection fees less £68 per inspection and admin fee as above</t>
  </si>
  <si>
    <t xml:space="preserve">Consultations or Reports                                                                                             For the first hour or part </t>
  </si>
  <si>
    <t xml:space="preserve">                                                                                                                For each subsequent 1/2 hour or part</t>
  </si>
  <si>
    <t>The above charges are approved for the provision of information in accordance with regulation 8 of The Environmental Information regulations 2004</t>
  </si>
  <si>
    <t>2023/24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</si>
</sst>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8" formatCode="&quot;£&quot;#,##0.00;[Red]\-&quot;£&quot;#,##0.00"/>
    <numFmt numFmtId="164" formatCode="&quot;£&quot;#,##0.00"/>
  </numFmts>
  <fonts count="15" x14ac:knownFonts="1">
    <font>
      <sz val="11"/>
      <color theme="1"/>
      <name val="Calibri"/>
      <family val="2"/>
      <scheme val="minor"/>
    </font>
    <font>
      <b/>
      <sz val="11"/>
      <color theme="1"/>
      <name val="Calibri"/>
      <family val="2"/>
      <scheme val="minor"/>
    </font>
    <font>
      <b/>
      <sz val="14"/>
      <color theme="1"/>
      <name val="Arial"/>
      <family val="2"/>
    </font>
    <font>
      <sz val="14"/>
      <color theme="1"/>
      <name val="Arial"/>
      <family val="2"/>
    </font>
    <font>
      <b/>
      <sz val="12"/>
      <color rgb="FF000000"/>
      <name val="Arial"/>
      <family val="2"/>
    </font>
    <font>
      <b/>
      <sz val="12"/>
      <color theme="1"/>
      <name val="Arial"/>
      <family val="2"/>
    </font>
    <font>
      <b/>
      <sz val="14"/>
      <color rgb="FF000000"/>
      <name val="Arial"/>
      <family val="2"/>
    </font>
    <font>
      <sz val="12"/>
      <color theme="1"/>
      <name val="Arial"/>
      <family val="2"/>
    </font>
    <font>
      <sz val="10"/>
      <color theme="1"/>
      <name val="Arial"/>
      <family val="2"/>
    </font>
    <font>
      <sz val="11"/>
      <color theme="1"/>
      <name val="Arial"/>
      <family val="2"/>
    </font>
    <font>
      <b/>
      <sz val="10"/>
      <color theme="1"/>
      <name val="Arial"/>
      <family val="2"/>
    </font>
    <font>
      <b/>
      <sz val="16"/>
      <color theme="1"/>
      <name val="Arial"/>
      <family val="2"/>
    </font>
    <font>
      <sz val="12"/>
      <color theme="1"/>
      <name val="Calibri"/>
      <family val="2"/>
      <scheme val="minor"/>
    </font>
    <font>
      <sz val="9"/>
      <color theme="1"/>
      <name val="Arial"/>
      <family val="2"/>
    </font>
    <font>
      <sz val="11"/>
      <color rgb="FF000000"/>
      <name val="Arial"/>
      <family val="2"/>
    </font>
  </fonts>
  <fills count="6">
    <fill>
      <patternFill patternType="none"/>
    </fill>
    <fill>
      <patternFill patternType="gray125"/>
    </fill>
    <fill>
      <patternFill patternType="solid">
        <fgColor rgb="FFE7E6E6"/>
        <bgColor indexed="64"/>
      </patternFill>
    </fill>
    <fill>
      <patternFill patternType="solid">
        <fgColor theme="2"/>
        <bgColor indexed="64"/>
      </patternFill>
    </fill>
    <fill>
      <patternFill patternType="solid">
        <fgColor theme="0"/>
        <bgColor indexed="64"/>
      </patternFill>
    </fill>
    <fill>
      <patternFill patternType="solid">
        <fgColor rgb="FFD9D9D9"/>
        <bgColor indexed="64"/>
      </patternFill>
    </fill>
  </fills>
  <borders count="5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top/>
      <bottom style="medium">
        <color rgb="FF000000"/>
      </bottom>
      <diagonal/>
    </border>
    <border>
      <left style="medium">
        <color indexed="64"/>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right/>
      <top/>
      <bottom style="medium">
        <color indexed="64"/>
      </bottom>
      <diagonal/>
    </border>
  </borders>
  <cellStyleXfs count="1">
    <xf numFmtId="0" fontId="0" fillId="0" borderId="0"/>
  </cellStyleXfs>
  <cellXfs count="261">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8" fontId="7" fillId="0" borderId="6" xfId="0" applyNumberFormat="1" applyFont="1" applyBorder="1" applyAlignment="1">
      <alignment horizontal="center" vertical="center" wrapText="1"/>
    </xf>
    <xf numFmtId="8"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wrapText="1"/>
    </xf>
    <xf numFmtId="0" fontId="2" fillId="0" borderId="0" xfId="0" applyFont="1" applyAlignment="1">
      <alignment horizontal="left" vertical="center"/>
    </xf>
    <xf numFmtId="0" fontId="0" fillId="0" borderId="0" xfId="0" applyAlignment="1"/>
    <xf numFmtId="0" fontId="2" fillId="2" borderId="2" xfId="0"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8" fontId="7" fillId="0" borderId="6" xfId="0" applyNumberFormat="1" applyFont="1" applyBorder="1" applyAlignment="1">
      <alignment horizontal="center" vertical="center"/>
    </xf>
    <xf numFmtId="8" fontId="5" fillId="0" borderId="6" xfId="0" applyNumberFormat="1" applyFont="1" applyBorder="1" applyAlignment="1">
      <alignment horizontal="center" vertical="center"/>
    </xf>
    <xf numFmtId="0" fontId="0" fillId="0" borderId="4" xfId="0" applyBorder="1" applyAlignment="1">
      <alignment vertical="top"/>
    </xf>
    <xf numFmtId="0" fontId="0" fillId="0" borderId="6" xfId="0" applyBorder="1" applyAlignment="1">
      <alignment vertical="top"/>
    </xf>
    <xf numFmtId="0" fontId="5" fillId="0" borderId="6" xfId="0" applyFont="1" applyBorder="1" applyAlignment="1">
      <alignment horizontal="center" vertical="center"/>
    </xf>
    <xf numFmtId="0" fontId="0" fillId="0" borderId="3" xfId="0" applyBorder="1" applyAlignment="1">
      <alignment vertical="top"/>
    </xf>
    <xf numFmtId="0" fontId="0" fillId="0" borderId="5" xfId="0" applyBorder="1" applyAlignment="1">
      <alignment vertical="top"/>
    </xf>
    <xf numFmtId="0" fontId="5" fillId="0" borderId="5" xfId="0" applyFont="1" applyBorder="1" applyAlignment="1">
      <alignment horizontal="center" vertical="center"/>
    </xf>
    <xf numFmtId="0" fontId="6" fillId="2" borderId="1" xfId="0" applyFont="1" applyFill="1" applyBorder="1" applyAlignment="1">
      <alignment horizontal="center" vertical="center" wrapText="1"/>
    </xf>
    <xf numFmtId="8" fontId="7" fillId="0" borderId="4" xfId="0" applyNumberFormat="1" applyFont="1" applyBorder="1" applyAlignment="1">
      <alignment horizontal="center" vertical="center"/>
    </xf>
    <xf numFmtId="8" fontId="5"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Border="1" applyAlignment="1">
      <alignment vertical="top"/>
    </xf>
    <xf numFmtId="0" fontId="7" fillId="0" borderId="0" xfId="0" applyFont="1" applyBorder="1" applyAlignment="1">
      <alignment horizontal="center" vertical="center"/>
    </xf>
    <xf numFmtId="0" fontId="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8" fontId="10" fillId="0" borderId="0" xfId="0" applyNumberFormat="1" applyFont="1" applyBorder="1" applyAlignment="1">
      <alignment horizontal="center" vertical="center" wrapText="1"/>
    </xf>
    <xf numFmtId="0" fontId="0" fillId="0" borderId="0" xfId="0" applyBorder="1" applyAlignment="1">
      <alignment vertical="top" wrapText="1"/>
    </xf>
    <xf numFmtId="8" fontId="5" fillId="0" borderId="0"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8" fontId="7" fillId="0" borderId="0" xfId="0" applyNumberFormat="1" applyFont="1" applyBorder="1" applyAlignment="1">
      <alignment horizontal="center" vertical="center"/>
    </xf>
    <xf numFmtId="0" fontId="0" fillId="0" borderId="0" xfId="0" applyBorder="1" applyAlignment="1"/>
    <xf numFmtId="0" fontId="5" fillId="0" borderId="0" xfId="0" applyFont="1" applyBorder="1" applyAlignment="1">
      <alignment horizontal="center" vertical="center"/>
    </xf>
    <xf numFmtId="0" fontId="0" fillId="0" borderId="4" xfId="0" applyBorder="1" applyAlignment="1"/>
    <xf numFmtId="0" fontId="1" fillId="0" borderId="0" xfId="0" applyFont="1" applyAlignment="1">
      <alignment horizontal="center"/>
    </xf>
    <xf numFmtId="0" fontId="3"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8" fontId="5" fillId="0" borderId="5" xfId="0" applyNumberFormat="1" applyFont="1" applyBorder="1" applyAlignment="1">
      <alignment horizontal="center" vertical="center" wrapText="1"/>
    </xf>
    <xf numFmtId="8" fontId="7" fillId="0" borderId="4" xfId="0" applyNumberFormat="1" applyFont="1" applyBorder="1" applyAlignment="1">
      <alignment horizontal="center" vertical="center" wrapText="1"/>
    </xf>
    <xf numFmtId="8" fontId="5" fillId="0" borderId="3"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8" fontId="5" fillId="0" borderId="3" xfId="0" applyNumberFormat="1" applyFont="1" applyFill="1" applyBorder="1" applyAlignment="1">
      <alignment vertical="center" wrapText="1"/>
    </xf>
    <xf numFmtId="0" fontId="7" fillId="0" borderId="5" xfId="0" applyFont="1" applyBorder="1" applyAlignment="1">
      <alignment vertical="top" wrapText="1"/>
    </xf>
    <xf numFmtId="0" fontId="5" fillId="0" borderId="13" xfId="0" applyFont="1" applyBorder="1" applyAlignment="1">
      <alignment horizontal="center" vertical="center" wrapText="1"/>
    </xf>
    <xf numFmtId="8" fontId="5" fillId="0" borderId="4" xfId="0" applyNumberFormat="1" applyFont="1" applyBorder="1" applyAlignment="1">
      <alignment horizontal="center" vertical="center" wrapText="1"/>
    </xf>
    <xf numFmtId="8" fontId="5" fillId="0" borderId="7" xfId="0" applyNumberFormat="1" applyFont="1" applyBorder="1" applyAlignment="1">
      <alignment horizontal="center" vertical="center" wrapText="1"/>
    </xf>
    <xf numFmtId="8" fontId="5" fillId="0" borderId="0" xfId="0" applyNumberFormat="1" applyFont="1" applyBorder="1" applyAlignment="1">
      <alignment horizontal="center" vertical="center" wrapText="1"/>
    </xf>
    <xf numFmtId="8" fontId="7" fillId="0" borderId="9" xfId="0" applyNumberFormat="1" applyFont="1" applyBorder="1" applyAlignment="1">
      <alignment horizontal="center" vertical="center" wrapText="1"/>
    </xf>
    <xf numFmtId="8" fontId="7" fillId="0" borderId="0" xfId="0" applyNumberFormat="1" applyFont="1" applyBorder="1" applyAlignment="1">
      <alignment horizontal="center" vertical="center" wrapText="1"/>
    </xf>
    <xf numFmtId="8" fontId="5" fillId="0" borderId="5" xfId="0" applyNumberFormat="1" applyFont="1" applyBorder="1" applyAlignment="1">
      <alignment horizontal="center" vertical="top" wrapText="1"/>
    </xf>
    <xf numFmtId="0" fontId="8" fillId="2" borderId="1" xfId="0" applyFont="1" applyFill="1" applyBorder="1" applyAlignment="1">
      <alignment horizontal="center" vertical="center" wrapText="1"/>
    </xf>
    <xf numFmtId="0" fontId="0" fillId="0" borderId="0" xfId="0" applyAlignment="1">
      <alignment horizontal="left"/>
    </xf>
    <xf numFmtId="0" fontId="9" fillId="0" borderId="0" xfId="0" applyFont="1" applyAlignment="1">
      <alignment horizontal="left"/>
    </xf>
    <xf numFmtId="0" fontId="9" fillId="0" borderId="3" xfId="0" applyFont="1" applyBorder="1" applyAlignment="1">
      <alignment vertical="top" wrapText="1"/>
    </xf>
    <xf numFmtId="0" fontId="9" fillId="0" borderId="0" xfId="0" applyFont="1" applyAlignment="1"/>
    <xf numFmtId="0" fontId="3"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7" fillId="0" borderId="6" xfId="0" applyFont="1" applyBorder="1" applyAlignment="1">
      <alignment vertical="top" wrapText="1"/>
    </xf>
    <xf numFmtId="8" fontId="5" fillId="0" borderId="13" xfId="0" applyNumberFormat="1" applyFont="1" applyBorder="1" applyAlignment="1">
      <alignment vertical="center" wrapText="1"/>
    </xf>
    <xf numFmtId="8" fontId="5" fillId="0" borderId="4" xfId="0" applyNumberFormat="1" applyFont="1" applyBorder="1" applyAlignment="1">
      <alignment vertical="center" wrapText="1"/>
    </xf>
    <xf numFmtId="8" fontId="5" fillId="0" borderId="0" xfId="0" applyNumberFormat="1" applyFont="1" applyBorder="1" applyAlignment="1">
      <alignment vertical="center" wrapText="1"/>
    </xf>
    <xf numFmtId="0" fontId="7" fillId="0" borderId="0" xfId="0" applyFont="1" applyBorder="1" applyAlignment="1">
      <alignment vertical="top" wrapText="1"/>
    </xf>
    <xf numFmtId="0" fontId="5" fillId="0" borderId="0" xfId="0" applyFont="1" applyAlignment="1">
      <alignment horizontal="left"/>
    </xf>
    <xf numFmtId="8" fontId="7" fillId="0" borderId="13" xfId="0" applyNumberFormat="1" applyFont="1" applyBorder="1" applyAlignment="1">
      <alignment horizontal="center" vertical="center" wrapText="1"/>
    </xf>
    <xf numFmtId="0" fontId="7" fillId="0" borderId="3" xfId="0" applyFont="1" applyBorder="1" applyAlignment="1">
      <alignment vertical="top" wrapText="1"/>
    </xf>
    <xf numFmtId="0" fontId="7" fillId="0" borderId="8" xfId="0" applyFont="1" applyBorder="1" applyAlignment="1">
      <alignment vertical="center" wrapText="1"/>
    </xf>
    <xf numFmtId="0" fontId="7" fillId="0" borderId="11" xfId="0" applyFont="1" applyBorder="1" applyAlignment="1"/>
    <xf numFmtId="0" fontId="7" fillId="0" borderId="12" xfId="0" applyFont="1" applyBorder="1" applyAlignment="1"/>
    <xf numFmtId="0" fontId="7" fillId="0" borderId="8" xfId="0" applyFont="1" applyBorder="1" applyAlignment="1"/>
    <xf numFmtId="0" fontId="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8" xfId="0" applyBorder="1" applyAlignment="1"/>
    <xf numFmtId="0" fontId="7" fillId="0" borderId="19" xfId="0" applyFont="1" applyBorder="1" applyAlignment="1">
      <alignment horizontal="center" vertical="center" wrapText="1"/>
    </xf>
    <xf numFmtId="8" fontId="5" fillId="0" borderId="20" xfId="0" applyNumberFormat="1" applyFont="1" applyBorder="1" applyAlignment="1">
      <alignment horizontal="center" vertical="center" wrapText="1"/>
    </xf>
    <xf numFmtId="0" fontId="7" fillId="0" borderId="21" xfId="0" applyFont="1" applyBorder="1" applyAlignment="1"/>
    <xf numFmtId="0" fontId="7" fillId="0" borderId="19" xfId="0" applyFont="1" applyBorder="1" applyAlignment="1"/>
    <xf numFmtId="8" fontId="5" fillId="0" borderId="22"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8" fontId="5" fillId="0" borderId="25" xfId="0" applyNumberFormat="1" applyFont="1" applyBorder="1" applyAlignment="1">
      <alignment horizontal="center" vertical="center" wrapText="1"/>
    </xf>
    <xf numFmtId="0" fontId="6" fillId="0" borderId="29" xfId="0" applyFont="1" applyFill="1" applyBorder="1" applyAlignment="1">
      <alignment horizontal="center" vertical="center" wrapText="1"/>
    </xf>
    <xf numFmtId="0" fontId="5" fillId="0" borderId="12" xfId="0" applyFont="1" applyBorder="1" applyAlignment="1">
      <alignment horizontal="center" vertical="center" wrapText="1"/>
    </xf>
    <xf numFmtId="0" fontId="3" fillId="3" borderId="6" xfId="0" applyFont="1" applyFill="1" applyBorder="1" applyAlignment="1">
      <alignment horizontal="center" vertical="center" wrapText="1"/>
    </xf>
    <xf numFmtId="8" fontId="7" fillId="0" borderId="37" xfId="0" applyNumberFormat="1" applyFont="1" applyBorder="1" applyAlignment="1">
      <alignment horizontal="center" vertical="center" wrapText="1"/>
    </xf>
    <xf numFmtId="0" fontId="7" fillId="0" borderId="32" xfId="0" applyFont="1" applyFill="1" applyBorder="1" applyAlignment="1">
      <alignment vertical="center"/>
    </xf>
    <xf numFmtId="0" fontId="7" fillId="0" borderId="33" xfId="0" applyFont="1" applyFill="1" applyBorder="1" applyAlignment="1">
      <alignment vertical="center" wrapText="1"/>
    </xf>
    <xf numFmtId="0" fontId="7" fillId="0" borderId="35" xfId="0" applyFont="1" applyFill="1" applyBorder="1" applyAlignment="1">
      <alignment vertical="center" wrapText="1"/>
    </xf>
    <xf numFmtId="0" fontId="7" fillId="0" borderId="5" xfId="0" applyFont="1" applyFill="1" applyBorder="1" applyAlignment="1">
      <alignment vertical="center" wrapText="1"/>
    </xf>
    <xf numFmtId="0" fontId="5" fillId="0" borderId="16" xfId="0" applyFont="1" applyBorder="1" applyAlignment="1">
      <alignment horizontal="center" vertical="center" wrapText="1"/>
    </xf>
    <xf numFmtId="8" fontId="5" fillId="0" borderId="35" xfId="0" applyNumberFormat="1" applyFont="1" applyBorder="1" applyAlignment="1">
      <alignment horizontal="center" vertical="center" wrapText="1"/>
    </xf>
    <xf numFmtId="8" fontId="5" fillId="0" borderId="32" xfId="0" applyNumberFormat="1" applyFont="1" applyBorder="1" applyAlignment="1">
      <alignment horizontal="center" vertical="center" wrapText="1"/>
    </xf>
    <xf numFmtId="0" fontId="0" fillId="0" borderId="37" xfId="0" applyBorder="1" applyAlignment="1"/>
    <xf numFmtId="0" fontId="7" fillId="0" borderId="19" xfId="0" applyFont="1" applyBorder="1" applyAlignment="1">
      <alignment horizontal="center" vertical="center"/>
    </xf>
    <xf numFmtId="0" fontId="3" fillId="3" borderId="23" xfId="0" applyFont="1" applyFill="1" applyBorder="1" applyAlignment="1">
      <alignment vertical="center" wrapText="1"/>
    </xf>
    <xf numFmtId="0" fontId="2" fillId="3" borderId="24" xfId="0" applyFont="1" applyFill="1" applyBorder="1" applyAlignment="1">
      <alignment horizontal="center" vertical="center" wrapText="1"/>
    </xf>
    <xf numFmtId="8" fontId="7" fillId="0" borderId="19" xfId="0" applyNumberFormat="1" applyFont="1" applyBorder="1" applyAlignment="1">
      <alignment horizontal="center" vertical="center" wrapText="1"/>
    </xf>
    <xf numFmtId="0" fontId="0" fillId="0" borderId="21" xfId="0" applyBorder="1" applyAlignment="1"/>
    <xf numFmtId="8" fontId="5" fillId="0" borderId="33" xfId="0" applyNumberFormat="1" applyFont="1" applyBorder="1" applyAlignment="1">
      <alignment horizontal="center" vertical="center" wrapText="1"/>
    </xf>
    <xf numFmtId="164" fontId="5" fillId="0" borderId="25" xfId="0" applyNumberFormat="1" applyFont="1" applyBorder="1" applyAlignment="1">
      <alignment horizontal="center" vertical="top" wrapText="1"/>
    </xf>
    <xf numFmtId="0" fontId="10" fillId="0" borderId="19" xfId="0" applyFont="1" applyBorder="1" applyAlignment="1">
      <alignment horizontal="center" vertical="center" wrapText="1"/>
    </xf>
    <xf numFmtId="0" fontId="0" fillId="0" borderId="41" xfId="0" applyBorder="1" applyAlignment="1"/>
    <xf numFmtId="0" fontId="0" fillId="0" borderId="42" xfId="0" applyBorder="1" applyAlignment="1"/>
    <xf numFmtId="0" fontId="7" fillId="0" borderId="45" xfId="0" applyFont="1" applyBorder="1" applyAlignment="1"/>
    <xf numFmtId="0" fontId="7" fillId="0" borderId="22" xfId="0" applyFont="1" applyBorder="1" applyAlignment="1"/>
    <xf numFmtId="0" fontId="7" fillId="0" borderId="20" xfId="0" applyFont="1" applyBorder="1" applyAlignment="1"/>
    <xf numFmtId="0" fontId="8" fillId="0" borderId="5" xfId="0" applyFont="1" applyBorder="1" applyAlignment="1">
      <alignment horizontal="left" vertical="center" wrapText="1"/>
    </xf>
    <xf numFmtId="0" fontId="13" fillId="0" borderId="39" xfId="0" applyFont="1" applyBorder="1" applyAlignment="1">
      <alignment horizontal="left" vertical="center" wrapText="1"/>
    </xf>
    <xf numFmtId="8" fontId="5" fillId="0" borderId="6" xfId="0" applyNumberFormat="1" applyFont="1" applyBorder="1" applyAlignment="1">
      <alignment horizontal="center" vertical="top"/>
    </xf>
    <xf numFmtId="0" fontId="5" fillId="0" borderId="25" xfId="0" applyFont="1" applyBorder="1" applyAlignment="1">
      <alignment horizontal="center" vertical="center" wrapText="1"/>
    </xf>
    <xf numFmtId="8" fontId="5" fillId="0" borderId="25" xfId="0" applyNumberFormat="1" applyFont="1" applyBorder="1" applyAlignment="1">
      <alignment horizontal="center" vertical="top" wrapText="1"/>
    </xf>
    <xf numFmtId="0" fontId="12" fillId="0" borderId="6" xfId="0" applyFont="1" applyBorder="1" applyAlignment="1">
      <alignment horizontal="center" vertical="center" wrapText="1"/>
    </xf>
    <xf numFmtId="0" fontId="12" fillId="0" borderId="6" xfId="0" applyFont="1" applyBorder="1" applyAlignment="1">
      <alignment vertical="top" wrapText="1"/>
    </xf>
    <xf numFmtId="0" fontId="7" fillId="0" borderId="29" xfId="0" applyFont="1" applyBorder="1" applyAlignment="1">
      <alignment vertical="center" wrapText="1"/>
    </xf>
    <xf numFmtId="0" fontId="0" fillId="0" borderId="29" xfId="0" applyBorder="1" applyAlignment="1"/>
    <xf numFmtId="0" fontId="12" fillId="0" borderId="29" xfId="0" applyFont="1" applyBorder="1" applyAlignment="1">
      <alignment vertical="center" wrapText="1"/>
    </xf>
    <xf numFmtId="0" fontId="0" fillId="0" borderId="33" xfId="0" applyBorder="1" applyAlignment="1"/>
    <xf numFmtId="0" fontId="5" fillId="0" borderId="27" xfId="0" applyFont="1" applyBorder="1" applyAlignment="1">
      <alignment horizontal="center" vertical="center" wrapText="1"/>
    </xf>
    <xf numFmtId="0" fontId="7" fillId="0" borderId="33" xfId="0" applyFont="1" applyBorder="1" applyAlignment="1">
      <alignment vertical="center" wrapText="1"/>
    </xf>
    <xf numFmtId="0" fontId="12" fillId="0" borderId="33" xfId="0" applyFont="1" applyBorder="1" applyAlignment="1">
      <alignment vertical="center" wrapText="1"/>
    </xf>
    <xf numFmtId="0" fontId="7" fillId="0" borderId="40" xfId="0" applyFont="1" applyBorder="1" applyAlignment="1">
      <alignment vertical="center" wrapText="1"/>
    </xf>
    <xf numFmtId="0" fontId="7" fillId="0" borderId="30" xfId="0" applyFont="1" applyBorder="1" applyAlignment="1"/>
    <xf numFmtId="0" fontId="7" fillId="0" borderId="36" xfId="0" applyFont="1" applyBorder="1" applyAlignment="1"/>
    <xf numFmtId="0" fontId="7" fillId="0" borderId="32" xfId="0" applyFont="1" applyBorder="1" applyAlignment="1"/>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34" xfId="0" applyBorder="1" applyAlignment="1"/>
    <xf numFmtId="0" fontId="5" fillId="0" borderId="37" xfId="0" applyFont="1" applyBorder="1" applyAlignment="1">
      <alignment horizontal="center" vertical="center" wrapText="1"/>
    </xf>
    <xf numFmtId="0" fontId="7" fillId="0" borderId="31" xfId="0" applyFont="1" applyBorder="1" applyAlignment="1">
      <alignment vertical="center" wrapText="1"/>
    </xf>
    <xf numFmtId="0" fontId="12" fillId="0" borderId="33" xfId="0" applyFont="1" applyBorder="1" applyAlignment="1">
      <alignment vertical="top" wrapText="1"/>
    </xf>
    <xf numFmtId="0" fontId="7" fillId="0" borderId="17" xfId="0" applyFont="1" applyBorder="1" applyAlignment="1">
      <alignment vertical="center" wrapText="1"/>
    </xf>
    <xf numFmtId="8" fontId="5" fillId="0" borderId="25"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top"/>
    </xf>
    <xf numFmtId="0" fontId="5" fillId="0" borderId="37" xfId="0" applyFont="1" applyBorder="1" applyAlignment="1">
      <alignment horizontal="center" vertical="center"/>
    </xf>
    <xf numFmtId="8" fontId="5" fillId="0" borderId="35" xfId="0" applyNumberFormat="1" applyFont="1" applyBorder="1" applyAlignment="1">
      <alignment horizontal="center" vertical="center"/>
    </xf>
    <xf numFmtId="0" fontId="3" fillId="0" borderId="47" xfId="0" applyFont="1" applyBorder="1" applyAlignment="1">
      <alignment vertical="center"/>
    </xf>
    <xf numFmtId="0" fontId="3" fillId="0" borderId="24" xfId="0" applyFont="1" applyBorder="1" applyAlignment="1">
      <alignment vertical="center"/>
    </xf>
    <xf numFmtId="0" fontId="3" fillId="0" borderId="44" xfId="0" applyFont="1" applyBorder="1" applyAlignment="1">
      <alignment vertical="center"/>
    </xf>
    <xf numFmtId="0" fontId="3" fillId="0" borderId="28" xfId="0" applyFont="1" applyBorder="1" applyAlignment="1">
      <alignment vertical="center"/>
    </xf>
    <xf numFmtId="0" fontId="0" fillId="0" borderId="19" xfId="0" applyBorder="1" applyAlignment="1"/>
    <xf numFmtId="0" fontId="5" fillId="0" borderId="0" xfId="0" applyFont="1" applyBorder="1" applyAlignment="1">
      <alignment vertical="center"/>
    </xf>
    <xf numFmtId="0" fontId="12" fillId="0" borderId="37" xfId="0" applyFont="1" applyBorder="1" applyAlignment="1">
      <alignment horizontal="center" vertical="center"/>
    </xf>
    <xf numFmtId="0" fontId="12" fillId="0" borderId="37" xfId="0" applyFont="1" applyBorder="1" applyAlignment="1">
      <alignment vertical="top"/>
    </xf>
    <xf numFmtId="0" fontId="0" fillId="0" borderId="31" xfId="0" applyBorder="1" applyAlignment="1"/>
    <xf numFmtId="0" fontId="5" fillId="0" borderId="29" xfId="0" applyFont="1" applyBorder="1" applyAlignment="1">
      <alignment horizontal="center" vertical="center" wrapText="1"/>
    </xf>
    <xf numFmtId="0" fontId="12" fillId="0" borderId="29" xfId="0" applyFont="1" applyBorder="1" applyAlignment="1">
      <alignment horizontal="center" vertical="center" wrapText="1"/>
    </xf>
    <xf numFmtId="8" fontId="5" fillId="0" borderId="35" xfId="0" applyNumberFormat="1" applyFont="1" applyBorder="1" applyAlignment="1">
      <alignment horizontal="center" vertical="top"/>
    </xf>
    <xf numFmtId="0" fontId="2" fillId="0" borderId="0" xfId="0" applyFont="1" applyAlignment="1"/>
    <xf numFmtId="0" fontId="9" fillId="0" borderId="22" xfId="0" applyFont="1" applyBorder="1" applyAlignment="1">
      <alignment vertical="center" wrapText="1"/>
    </xf>
    <xf numFmtId="0" fontId="9" fillId="0" borderId="19" xfId="0" applyFont="1" applyBorder="1" applyAlignment="1">
      <alignment vertical="center" wrapText="1"/>
    </xf>
    <xf numFmtId="0" fontId="9" fillId="0" borderId="0" xfId="0" applyFont="1" applyAlignment="1">
      <alignment wrapText="1"/>
    </xf>
    <xf numFmtId="0" fontId="7" fillId="0" borderId="0" xfId="0" applyFont="1" applyAlignment="1"/>
    <xf numFmtId="0" fontId="14" fillId="5" borderId="17" xfId="0" applyFont="1" applyFill="1" applyBorder="1" applyAlignment="1">
      <alignment horizontal="center" vertical="center"/>
    </xf>
    <xf numFmtId="0" fontId="14" fillId="5" borderId="28" xfId="0" applyFont="1" applyFill="1" applyBorder="1" applyAlignment="1">
      <alignment horizontal="center" vertical="center"/>
    </xf>
    <xf numFmtId="0" fontId="9" fillId="0" borderId="22" xfId="0" applyFont="1" applyBorder="1" applyAlignment="1">
      <alignment vertical="center"/>
    </xf>
    <xf numFmtId="0" fontId="9" fillId="0" borderId="19" xfId="0" applyFont="1" applyBorder="1" applyAlignment="1">
      <alignment vertical="center"/>
    </xf>
    <xf numFmtId="0" fontId="9" fillId="0" borderId="22" xfId="0" applyFont="1" applyBorder="1" applyAlignment="1">
      <alignment horizontal="left" vertical="center"/>
    </xf>
    <xf numFmtId="0" fontId="9" fillId="0" borderId="17" xfId="0" applyFont="1" applyBorder="1" applyAlignment="1">
      <alignment vertical="center" wrapText="1"/>
    </xf>
    <xf numFmtId="0" fontId="9" fillId="0" borderId="18" xfId="0" applyFont="1" applyBorder="1" applyAlignment="1">
      <alignment horizontal="center"/>
    </xf>
    <xf numFmtId="0" fontId="9" fillId="0" borderId="37" xfId="0" applyFont="1" applyBorder="1" applyAlignment="1">
      <alignment horizontal="center"/>
    </xf>
    <xf numFmtId="7" fontId="9" fillId="0" borderId="17" xfId="0" applyNumberFormat="1" applyFont="1" applyBorder="1" applyAlignment="1">
      <alignment horizontal="center"/>
    </xf>
    <xf numFmtId="7" fontId="9" fillId="0" borderId="28" xfId="0" applyNumberFormat="1" applyFont="1" applyBorder="1" applyAlignment="1">
      <alignment horizontal="center"/>
    </xf>
    <xf numFmtId="7" fontId="9" fillId="0" borderId="19" xfId="0" applyNumberFormat="1" applyFont="1" applyBorder="1" applyAlignment="1">
      <alignment horizontal="center"/>
    </xf>
    <xf numFmtId="7" fontId="9" fillId="0" borderId="37" xfId="0" applyNumberFormat="1" applyFont="1" applyBorder="1" applyAlignment="1">
      <alignment horizontal="center"/>
    </xf>
    <xf numFmtId="164" fontId="9" fillId="0" borderId="19" xfId="0" applyNumberFormat="1" applyFont="1" applyBorder="1" applyAlignment="1">
      <alignment horizontal="center"/>
    </xf>
    <xf numFmtId="164" fontId="9" fillId="0" borderId="37" xfId="0" applyNumberFormat="1" applyFont="1" applyBorder="1" applyAlignment="1">
      <alignment horizontal="center"/>
    </xf>
    <xf numFmtId="164" fontId="9" fillId="0" borderId="17" xfId="0" applyNumberFormat="1" applyFont="1" applyBorder="1" applyAlignment="1">
      <alignment horizontal="center"/>
    </xf>
    <xf numFmtId="164" fontId="9" fillId="0" borderId="28" xfId="0" applyNumberFormat="1" applyFont="1" applyBorder="1" applyAlignment="1">
      <alignment horizontal="center"/>
    </xf>
    <xf numFmtId="164" fontId="9" fillId="0" borderId="22" xfId="0" applyNumberFormat="1" applyFont="1" applyBorder="1" applyAlignment="1">
      <alignment horizontal="center"/>
    </xf>
    <xf numFmtId="164" fontId="9" fillId="0" borderId="35" xfId="0" applyNumberFormat="1" applyFont="1" applyBorder="1" applyAlignment="1">
      <alignment horizontal="center"/>
    </xf>
    <xf numFmtId="0" fontId="9" fillId="0" borderId="0" xfId="0" applyFont="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7" fillId="0" borderId="13"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8" fillId="0" borderId="30" xfId="0" applyFont="1" applyBorder="1" applyAlignment="1">
      <alignment horizontal="left" vertical="center" wrapText="1"/>
    </xf>
    <xf numFmtId="0" fontId="8" fillId="0" borderId="41" xfId="0" applyFont="1" applyBorder="1" applyAlignment="1">
      <alignment horizontal="left" vertical="center" wrapText="1"/>
    </xf>
    <xf numFmtId="0" fontId="8" fillId="0" borderId="36" xfId="0" applyFont="1" applyBorder="1" applyAlignment="1">
      <alignment horizontal="left" vertical="center" wrapText="1"/>
    </xf>
    <xf numFmtId="0" fontId="8" fillId="0" borderId="38" xfId="0" applyFont="1" applyBorder="1" applyAlignment="1">
      <alignment horizontal="left" vertical="center" wrapText="1"/>
    </xf>
    <xf numFmtId="0" fontId="3" fillId="0" borderId="4" xfId="0" applyFont="1" applyBorder="1" applyAlignment="1">
      <alignment horizontal="center"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8" fontId="3" fillId="0" borderId="46" xfId="0" applyNumberFormat="1" applyFont="1" applyBorder="1" applyAlignment="1">
      <alignment horizontal="center" vertical="center" wrapText="1"/>
    </xf>
    <xf numFmtId="8" fontId="3" fillId="0" borderId="47" xfId="0" applyNumberFormat="1" applyFont="1" applyBorder="1" applyAlignment="1">
      <alignment horizontal="center" vertical="center" wrapText="1"/>
    </xf>
    <xf numFmtId="8" fontId="3" fillId="0" borderId="24" xfId="0" applyNumberFormat="1" applyFont="1" applyBorder="1" applyAlignment="1">
      <alignment horizontal="center" vertical="center" wrapText="1"/>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5" xfId="0" applyFont="1" applyBorder="1" applyAlignment="1">
      <alignment horizont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8" fillId="4" borderId="4" xfId="0" applyFont="1" applyFill="1" applyBorder="1" applyAlignment="1">
      <alignment horizontal="center" vertical="top" wrapText="1"/>
    </xf>
    <xf numFmtId="0" fontId="8" fillId="4" borderId="3" xfId="0" applyFont="1" applyFill="1" applyBorder="1" applyAlignment="1">
      <alignment horizontal="center" vertical="top"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27" xfId="0" applyFont="1" applyBorder="1" applyAlignment="1">
      <alignment horizontal="center" vertical="center"/>
    </xf>
    <xf numFmtId="0" fontId="8" fillId="4" borderId="13" xfId="0" applyFont="1" applyFill="1" applyBorder="1" applyAlignment="1">
      <alignment horizontal="left" vertical="top" wrapText="1"/>
    </xf>
    <xf numFmtId="0" fontId="8" fillId="4" borderId="4" xfId="0" applyFont="1" applyFill="1" applyBorder="1" applyAlignment="1">
      <alignment horizontal="left" vertical="top" wrapText="1"/>
    </xf>
    <xf numFmtId="0" fontId="5" fillId="0" borderId="28" xfId="0" applyFont="1" applyBorder="1" applyAlignment="1">
      <alignment horizontal="center" vertical="center"/>
    </xf>
    <xf numFmtId="0" fontId="5" fillId="0" borderId="48" xfId="0" applyFont="1" applyBorder="1" applyAlignment="1">
      <alignment horizontal="center" vertical="center"/>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7" fillId="0" borderId="31" xfId="0" applyFont="1" applyBorder="1" applyAlignment="1">
      <alignment horizontal="left" vertical="top" wrapText="1"/>
    </xf>
    <xf numFmtId="0" fontId="7" fillId="0" borderId="29" xfId="0" applyFont="1" applyBorder="1" applyAlignment="1">
      <alignment horizontal="left" vertical="top" wrapText="1"/>
    </xf>
    <xf numFmtId="0" fontId="7" fillId="0" borderId="33" xfId="0" applyFont="1" applyBorder="1" applyAlignment="1">
      <alignment horizontal="left" vertical="top" wrapText="1"/>
    </xf>
    <xf numFmtId="0" fontId="3" fillId="0" borderId="4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49" xfId="0" applyFont="1" applyBorder="1" applyAlignment="1">
      <alignment horizontal="center"/>
    </xf>
    <xf numFmtId="164" fontId="9" fillId="0" borderId="43" xfId="0" applyNumberFormat="1" applyFont="1" applyBorder="1" applyAlignment="1">
      <alignment horizontal="center" wrapText="1"/>
    </xf>
    <xf numFmtId="164" fontId="9" fillId="0" borderId="44" xfId="0" applyNumberFormat="1" applyFont="1" applyBorder="1" applyAlignment="1">
      <alignment horizontal="center" wrapText="1"/>
    </xf>
    <xf numFmtId="164" fontId="9" fillId="0" borderId="28"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15</xdr:row>
      <xdr:rowOff>180975</xdr:rowOff>
    </xdr:from>
    <xdr:to>
      <xdr:col>5</xdr:col>
      <xdr:colOff>0</xdr:colOff>
      <xdr:row>25</xdr:row>
      <xdr:rowOff>9525</xdr:rowOff>
    </xdr:to>
    <xdr:sp macro="" textlink="">
      <xdr:nvSpPr>
        <xdr:cNvPr id="2" name="TextBox 1">
          <a:extLst>
            <a:ext uri="{FF2B5EF4-FFF2-40B4-BE49-F238E27FC236}">
              <a16:creationId xmlns:a16="http://schemas.microsoft.com/office/drawing/2014/main" id="{39AD95F2-4D8F-8512-D5D6-B530158B7006}"/>
            </a:ext>
          </a:extLst>
        </xdr:cNvPr>
        <xdr:cNvSpPr txBox="1"/>
      </xdr:nvSpPr>
      <xdr:spPr>
        <a:xfrm>
          <a:off x="47625" y="3771900"/>
          <a:ext cx="5676900" cy="1733550"/>
        </a:xfrm>
        <a:prstGeom prst="rect">
          <a:avLst/>
        </a:prstGeom>
        <a:solidFill>
          <a:sysClr val="window" lastClr="FFFF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Arial" panose="020B0604020202020204" pitchFamily="34" charset="0"/>
              <a:cs typeface="Arial" panose="020B0604020202020204" pitchFamily="34" charset="0"/>
            </a:rPr>
            <a:t>NOTES IDF </a:t>
          </a:r>
          <a:r>
            <a:rPr lang="en-GB" sz="1200">
              <a:latin typeface="Arial" panose="020B0604020202020204" pitchFamily="34" charset="0"/>
              <a:cs typeface="Arial" panose="020B0604020202020204" pitchFamily="34" charset="0"/>
            </a:rPr>
            <a:t>– Individually determine Fee.</a:t>
          </a:r>
        </a:p>
        <a:p>
          <a:r>
            <a:rPr lang="en-GB" sz="1200">
              <a:latin typeface="Arial" panose="020B0604020202020204" pitchFamily="34" charset="0"/>
              <a:cs typeface="Arial" panose="020B0604020202020204" pitchFamily="34" charset="0"/>
            </a:rPr>
            <a:t> </a:t>
          </a:r>
        </a:p>
        <a:p>
          <a:r>
            <a:rPr lang="en-GB" sz="1200">
              <a:latin typeface="Arial" panose="020B0604020202020204" pitchFamily="34" charset="0"/>
              <a:cs typeface="Arial" panose="020B0604020202020204" pitchFamily="34" charset="0"/>
            </a:rPr>
            <a:t>Note; For 2 or more dwellings, dwellings over three storeys, or where the floor area of a dwelling exceeds 200 mts sq, please contact us to obtain a quotation.</a:t>
          </a:r>
        </a:p>
        <a:p>
          <a:r>
            <a:rPr lang="en-GB" sz="1200">
              <a:latin typeface="Arial" panose="020B0604020202020204" pitchFamily="34" charset="0"/>
              <a:cs typeface="Arial" panose="020B0604020202020204" pitchFamily="34" charset="0"/>
            </a:rPr>
            <a:t> </a:t>
          </a:r>
        </a:p>
        <a:p>
          <a:r>
            <a:rPr lang="en-GB" sz="1200">
              <a:latin typeface="Arial" panose="020B0604020202020204" pitchFamily="34" charset="0"/>
              <a:cs typeface="Arial" panose="020B0604020202020204" pitchFamily="34" charset="0"/>
            </a:rPr>
            <a:t>If the electrical work is not to be certified under a Competent Person scheme additional fees will apply.  See TABLE C.</a:t>
          </a:r>
          <a:br>
            <a:rPr lang="en-GB" sz="1200">
              <a:latin typeface="Arial" panose="020B0604020202020204" pitchFamily="34" charset="0"/>
              <a:cs typeface="Arial" panose="020B0604020202020204" pitchFamily="34" charset="0"/>
            </a:rPr>
          </a:br>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Contact us on 0114 2734168 or email buildingcontrol@sheffield.gov.uk</a:t>
          </a:r>
        </a:p>
        <a:p>
          <a:endParaRPr lang="en-GB" sz="1100"/>
        </a:p>
      </xdr:txBody>
    </xdr:sp>
    <xdr:clientData/>
  </xdr:twoCellAnchor>
  <xdr:twoCellAnchor>
    <xdr:from>
      <xdr:col>0</xdr:col>
      <xdr:colOff>47625</xdr:colOff>
      <xdr:row>59</xdr:row>
      <xdr:rowOff>0</xdr:rowOff>
    </xdr:from>
    <xdr:to>
      <xdr:col>5</xdr:col>
      <xdr:colOff>0</xdr:colOff>
      <xdr:row>68</xdr:row>
      <xdr:rowOff>19050</xdr:rowOff>
    </xdr:to>
    <xdr:sp macro="" textlink="">
      <xdr:nvSpPr>
        <xdr:cNvPr id="3" name="TextBox 2">
          <a:extLst>
            <a:ext uri="{FF2B5EF4-FFF2-40B4-BE49-F238E27FC236}">
              <a16:creationId xmlns:a16="http://schemas.microsoft.com/office/drawing/2014/main" id="{2DD5B4A9-CFC6-4A0A-A179-B0622F7A2520}"/>
            </a:ext>
          </a:extLst>
        </xdr:cNvPr>
        <xdr:cNvSpPr txBox="1"/>
      </xdr:nvSpPr>
      <xdr:spPr>
        <a:xfrm>
          <a:off x="47625" y="13201650"/>
          <a:ext cx="5676900" cy="1733550"/>
        </a:xfrm>
        <a:prstGeom prst="rect">
          <a:avLst/>
        </a:prstGeom>
        <a:solidFill>
          <a:sysClr val="window" lastClr="FFFF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NOTE:</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Additional fees apply when the relevant building work, or part thereof, had not been carried out by a Competent Person (referred to in regulation 7(5) (g) of the Building (Local Authority Charges Regulations 2010) It is additional to the Application, building notice or regularisation charge.</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See Table C, Category of work 5, for charges relating to associated electrical work where not carried out by a Registered Competent Person.</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28574</xdr:rowOff>
    </xdr:from>
    <xdr:to>
      <xdr:col>19</xdr:col>
      <xdr:colOff>190500</xdr:colOff>
      <xdr:row>65</xdr:row>
      <xdr:rowOff>142875</xdr:rowOff>
    </xdr:to>
    <xdr:sp macro="" textlink="">
      <xdr:nvSpPr>
        <xdr:cNvPr id="2" name="TextBox 1">
          <a:extLst>
            <a:ext uri="{FF2B5EF4-FFF2-40B4-BE49-F238E27FC236}">
              <a16:creationId xmlns:a16="http://schemas.microsoft.com/office/drawing/2014/main" id="{76B73D4B-4546-D40E-422C-C59C8CDEEA95}"/>
            </a:ext>
          </a:extLst>
        </xdr:cNvPr>
        <xdr:cNvSpPr txBox="1"/>
      </xdr:nvSpPr>
      <xdr:spPr>
        <a:xfrm>
          <a:off x="19050" y="28574"/>
          <a:ext cx="11753850" cy="1249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1000"/>
            </a:spcAft>
          </a:pPr>
          <a:r>
            <a:rPr lang="en-US" sz="1100" b="1">
              <a:effectLst/>
              <a:latin typeface="Arial" panose="020B0604020202020204" pitchFamily="34" charset="0"/>
              <a:ea typeface="Cambria" panose="02040503050406030204" pitchFamily="18" charset="0"/>
              <a:cs typeface="Times New Roman" panose="02020603050405020304" pitchFamily="18" charset="0"/>
            </a:rPr>
            <a:t>Sheffield City Council</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100" b="1">
              <a:effectLst/>
              <a:latin typeface="Arial" panose="020B0604020202020204" pitchFamily="34" charset="0"/>
              <a:ea typeface="Cambria" panose="02040503050406030204" pitchFamily="18" charset="0"/>
              <a:cs typeface="Times New Roman" panose="02020603050405020304" pitchFamily="18" charset="0"/>
            </a:rPr>
            <a:t>Guidance notes on Building Regulation Fees </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100" b="1">
              <a:effectLst/>
              <a:latin typeface="Arial" panose="020B0604020202020204" pitchFamily="34" charset="0"/>
              <a:ea typeface="Cambria" panose="02040503050406030204" pitchFamily="18" charset="0"/>
              <a:cs typeface="Times New Roman" panose="02020603050405020304" pitchFamily="18" charset="0"/>
            </a:rPr>
            <a:t>Updated 1</a:t>
          </a:r>
          <a:r>
            <a:rPr lang="en-US" sz="1100" b="1" baseline="30000">
              <a:effectLst/>
              <a:latin typeface="Arial" panose="020B0604020202020204" pitchFamily="34" charset="0"/>
              <a:ea typeface="Cambria" panose="02040503050406030204" pitchFamily="18" charset="0"/>
              <a:cs typeface="Times New Roman" panose="02020603050405020304" pitchFamily="18" charset="0"/>
            </a:rPr>
            <a:t>st</a:t>
          </a:r>
          <a:r>
            <a:rPr lang="en-US" sz="1100" b="1">
              <a:effectLst/>
              <a:latin typeface="Arial" panose="020B0604020202020204" pitchFamily="34" charset="0"/>
              <a:ea typeface="Cambria" panose="02040503050406030204" pitchFamily="18" charset="0"/>
              <a:cs typeface="Times New Roman" panose="02020603050405020304" pitchFamily="18" charset="0"/>
            </a:rPr>
            <a:t> July 2021</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a:effectLst/>
              <a:latin typeface="Arial" panose="020B0604020202020204" pitchFamily="34" charset="0"/>
              <a:ea typeface="Cambria" panose="02040503050406030204" pitchFamily="18" charset="0"/>
              <a:cs typeface="Times New Roman" panose="02020603050405020304" pitchFamily="18" charset="0"/>
            </a:rPr>
            <a:t> </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b="1">
              <a:effectLst/>
              <a:latin typeface="Arial" panose="020B0604020202020204" pitchFamily="34" charset="0"/>
              <a:ea typeface="Cambria" panose="02040503050406030204" pitchFamily="18" charset="0"/>
              <a:cs typeface="Times New Roman" panose="02020603050405020304" pitchFamily="18" charset="0"/>
            </a:rPr>
            <a:t>Building Control Service</a:t>
          </a:r>
          <a:br>
            <a:rPr lang="en-US" sz="1000" b="1">
              <a:effectLst/>
              <a:latin typeface="Arial" panose="020B0604020202020204" pitchFamily="34" charset="0"/>
              <a:ea typeface="Cambria" panose="02040503050406030204" pitchFamily="18" charset="0"/>
              <a:cs typeface="Times New Roman" panose="02020603050405020304" pitchFamily="18" charset="0"/>
            </a:rPr>
          </a:br>
          <a:r>
            <a:rPr lang="en-US" sz="1000" b="1">
              <a:effectLst/>
              <a:latin typeface="Arial" panose="020B0604020202020204" pitchFamily="34" charset="0"/>
              <a:ea typeface="Cambria" panose="02040503050406030204" pitchFamily="18" charset="0"/>
              <a:cs typeface="Times New Roman" panose="02020603050405020304" pitchFamily="18" charset="0"/>
            </a:rPr>
            <a:t>4</a:t>
          </a:r>
          <a:r>
            <a:rPr lang="en-US" sz="1000" b="1" baseline="30000">
              <a:effectLst/>
              <a:latin typeface="Arial" panose="020B0604020202020204" pitchFamily="34" charset="0"/>
              <a:ea typeface="Cambria" panose="02040503050406030204" pitchFamily="18" charset="0"/>
              <a:cs typeface="Times New Roman" panose="02020603050405020304" pitchFamily="18" charset="0"/>
            </a:rPr>
            <a:t>th</a:t>
          </a:r>
          <a:r>
            <a:rPr lang="en-US" sz="1000" b="1">
              <a:effectLst/>
              <a:latin typeface="Arial" panose="020B0604020202020204" pitchFamily="34" charset="0"/>
              <a:ea typeface="Cambria" panose="02040503050406030204" pitchFamily="18" charset="0"/>
              <a:cs typeface="Times New Roman" panose="02020603050405020304" pitchFamily="18" charset="0"/>
            </a:rPr>
            <a:t> Floor Howden House</a:t>
          </a:r>
          <a:br>
            <a:rPr lang="en-US" sz="1000" b="1">
              <a:effectLst/>
              <a:latin typeface="Arial" panose="020B0604020202020204" pitchFamily="34" charset="0"/>
              <a:ea typeface="Cambria" panose="02040503050406030204" pitchFamily="18" charset="0"/>
              <a:cs typeface="Times New Roman" panose="02020603050405020304" pitchFamily="18" charset="0"/>
            </a:rPr>
          </a:br>
          <a:r>
            <a:rPr lang="en-US" sz="1000" b="1">
              <a:effectLst/>
              <a:latin typeface="Arial" panose="020B0604020202020204" pitchFamily="34" charset="0"/>
              <a:ea typeface="Cambria" panose="02040503050406030204" pitchFamily="18" charset="0"/>
              <a:cs typeface="Times New Roman" panose="02020603050405020304" pitchFamily="18" charset="0"/>
            </a:rPr>
            <a:t>1 Union Street</a:t>
          </a:r>
          <a:br>
            <a:rPr lang="en-US" sz="1000" b="1">
              <a:effectLst/>
              <a:latin typeface="Arial" panose="020B0604020202020204" pitchFamily="34" charset="0"/>
              <a:ea typeface="Cambria" panose="02040503050406030204" pitchFamily="18" charset="0"/>
              <a:cs typeface="Times New Roman" panose="02020603050405020304" pitchFamily="18" charset="0"/>
            </a:rPr>
          </a:br>
          <a:r>
            <a:rPr lang="en-US" sz="1000" b="1">
              <a:effectLst/>
              <a:latin typeface="Arial" panose="020B0604020202020204" pitchFamily="34" charset="0"/>
              <a:ea typeface="Cambria" panose="02040503050406030204" pitchFamily="18" charset="0"/>
              <a:cs typeface="Times New Roman" panose="02020603050405020304" pitchFamily="18" charset="0"/>
            </a:rPr>
            <a:t>Sheffield </a:t>
          </a:r>
          <a:br>
            <a:rPr lang="en-US" sz="1000" b="1">
              <a:effectLst/>
              <a:latin typeface="Arial" panose="020B0604020202020204" pitchFamily="34" charset="0"/>
              <a:ea typeface="Cambria" panose="02040503050406030204" pitchFamily="18" charset="0"/>
              <a:cs typeface="Times New Roman" panose="02020603050405020304" pitchFamily="18" charset="0"/>
            </a:rPr>
          </a:br>
          <a:r>
            <a:rPr lang="en-US" sz="1000" b="1">
              <a:effectLst/>
              <a:latin typeface="Arial" panose="020B0604020202020204" pitchFamily="34" charset="0"/>
              <a:ea typeface="Cambria" panose="02040503050406030204" pitchFamily="18" charset="0"/>
              <a:cs typeface="Times New Roman" panose="02020603050405020304" pitchFamily="18" charset="0"/>
            </a:rPr>
            <a:t>S1 2SH</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b="1">
              <a:effectLst/>
              <a:latin typeface="Arial" panose="020B0604020202020204" pitchFamily="34" charset="0"/>
              <a:ea typeface="Cambria" panose="02040503050406030204" pitchFamily="18" charset="0"/>
              <a:cs typeface="Times New Roman" panose="02020603050405020304" pitchFamily="18" charset="0"/>
            </a:rPr>
            <a:t> </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b="1">
              <a:effectLst/>
              <a:latin typeface="Arial" panose="020B0604020202020204" pitchFamily="34" charset="0"/>
              <a:ea typeface="Cambria" panose="02040503050406030204" pitchFamily="18" charset="0"/>
              <a:cs typeface="Times New Roman" panose="02020603050405020304" pitchFamily="18" charset="0"/>
            </a:rPr>
            <a:t>Telephone:	0114 2734168</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b="1">
              <a:effectLst/>
              <a:latin typeface="Arial" panose="020B0604020202020204" pitchFamily="34" charset="0"/>
              <a:ea typeface="Cambria" panose="02040503050406030204" pitchFamily="18" charset="0"/>
              <a:cs typeface="Times New Roman" panose="02020603050405020304" pitchFamily="18" charset="0"/>
            </a:rPr>
            <a:t>Email: buildingcontrol@sheffield.gov.uk</a:t>
          </a:r>
          <a:endParaRPr lang="en-GB" sz="1000" b="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GB" sz="1000" b="0">
              <a:effectLst/>
              <a:latin typeface="Arial" panose="020B0604020202020204" pitchFamily="34" charset="0"/>
              <a:ea typeface="Cambria" panose="02040503050406030204" pitchFamily="18" charset="0"/>
              <a:cs typeface="Arial" panose="020B0604020202020204" pitchFamily="34" charset="0"/>
            </a:rPr>
            <a:t>Payments</a:t>
          </a:r>
          <a:r>
            <a:rPr lang="en-GB" sz="1000" b="0" baseline="0">
              <a:effectLst/>
              <a:latin typeface="Arial" panose="020B0604020202020204" pitchFamily="34" charset="0"/>
              <a:ea typeface="Cambria" panose="02040503050406030204" pitchFamily="18" charset="0"/>
              <a:cs typeface="Arial" panose="020B0604020202020204" pitchFamily="34" charset="0"/>
            </a:rPr>
            <a:t> can be made by link to Sheffield City Council</a:t>
          </a:r>
          <a:endParaRPr lang="en-GB" sz="1000">
            <a:effectLst/>
            <a:latin typeface="Arial" panose="020B0604020202020204" pitchFamily="34" charset="0"/>
            <a:ea typeface="Cambria" panose="02040503050406030204" pitchFamily="18" charset="0"/>
            <a:cs typeface="Arial" panose="020B0604020202020204" pitchFamily="34" charset="0"/>
          </a:endParaRPr>
        </a:p>
        <a:p>
          <a:pPr>
            <a:spcAft>
              <a:spcPts val="1000"/>
            </a:spcAft>
          </a:pPr>
          <a:r>
            <a:rPr lang="en-US" sz="800" b="1">
              <a:effectLst/>
              <a:latin typeface="Arial" panose="020B0604020202020204" pitchFamily="34" charset="0"/>
              <a:ea typeface="Cambria" panose="02040503050406030204" pitchFamily="18" charset="0"/>
              <a:cs typeface="Times New Roman" panose="02020603050405020304" pitchFamily="18" charset="0"/>
            </a:rPr>
            <a:t>* </a:t>
          </a:r>
          <a:r>
            <a:rPr lang="en-US" sz="800">
              <a:effectLst/>
              <a:latin typeface="Arial" panose="020B0604020202020204" pitchFamily="34" charset="0"/>
              <a:ea typeface="Cambria" panose="02040503050406030204" pitchFamily="18" charset="0"/>
              <a:cs typeface="Times New Roman" panose="02020603050405020304" pitchFamily="18" charset="0"/>
            </a:rPr>
            <a:t>See “Fees and Charges Explained” regarding cheque payments</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r>
            <a:rPr lang="en-US" sz="500">
              <a:effectLst/>
              <a:latin typeface="Arial" panose="020B0604020202020204" pitchFamily="34" charset="0"/>
              <a:ea typeface="PMingLiU" panose="02020500000000000000" pitchFamily="18" charset="-120"/>
              <a:cs typeface="Times New Roman" panose="02020603050405020304" pitchFamily="18" charset="0"/>
            </a:rPr>
            <a:t>This guidance is a summary of the charges. A copy of the Councils scheme of charges is available for inspection during office hours. It should be read in conjunction with the Building [Local Authority Charges] Regulations 2010, the 2010 edition of the CIPFA guidance for Local Authority Building Control Accounting, and the guidance in the Department for Communities and Local Government (CLG) Circular 01/2010 and CLG Circular letter to building control bodies dated 25 February 2010</a:t>
          </a:r>
          <a:endParaRPr lang="en-GB" sz="900">
            <a:effectLst/>
            <a:latin typeface="PMingLiU" panose="02020500000000000000" pitchFamily="18" charset="-120"/>
            <a:ea typeface="PMingLiU" panose="02020500000000000000" pitchFamily="18" charset="-120"/>
            <a:cs typeface="Times New Roman" panose="02020603050405020304" pitchFamily="18" charset="0"/>
          </a:endParaRPr>
        </a:p>
        <a:p>
          <a:pPr>
            <a:spcAft>
              <a:spcPts val="1000"/>
            </a:spcAft>
          </a:pPr>
          <a:r>
            <a:rPr lang="en-US" sz="1100" b="1">
              <a:effectLst/>
              <a:latin typeface="Arial" panose="020B0604020202020204" pitchFamily="34" charset="0"/>
              <a:ea typeface="Cambria" panose="02040503050406030204" pitchFamily="18" charset="0"/>
              <a:cs typeface="Times New Roman" panose="02020603050405020304" pitchFamily="18" charset="0"/>
            </a:rPr>
            <a:t> </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100" b="1">
              <a:effectLst/>
              <a:latin typeface="Arial" panose="020B0604020202020204" pitchFamily="34" charset="0"/>
              <a:ea typeface="Cambria" panose="02040503050406030204" pitchFamily="18" charset="0"/>
              <a:cs typeface="Times New Roman" panose="02020603050405020304" pitchFamily="18" charset="0"/>
            </a:rPr>
            <a:t> </a:t>
          </a:r>
          <a:endParaRPr lang="en-GB" sz="100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00" b="1">
              <a:effectLst/>
              <a:latin typeface="Arial" panose="020B0604020202020204" pitchFamily="34" charset="0"/>
              <a:ea typeface="Cambria" panose="02040503050406030204" pitchFamily="18" charset="0"/>
              <a:cs typeface="Times New Roman" panose="02020603050405020304" pitchFamily="18" charset="0"/>
            </a:rPr>
            <a:t> </a:t>
          </a:r>
          <a:endParaRPr lang="en-GB" sz="1000" b="0">
            <a:effectLst/>
            <a:latin typeface="Cambria" panose="02040503050406030204" pitchFamily="18" charset="0"/>
            <a:ea typeface="Cambria" panose="02040503050406030204" pitchFamily="18" charset="0"/>
            <a:cs typeface="Times New Roman" panose="02020603050405020304" pitchFamily="18" charset="0"/>
          </a:endParaRPr>
        </a:p>
        <a:p>
          <a:pPr>
            <a:spcAft>
              <a:spcPts val="1000"/>
            </a:spcAft>
          </a:pPr>
          <a:r>
            <a:rPr lang="en-US" sz="1050" b="1" kern="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FEES and CHARGES EXPLAINED                </a:t>
          </a:r>
          <a:endParaRPr lang="en-GB" sz="1200" b="1" kern="0">
            <a:solidFill>
              <a:srgbClr val="345A8A"/>
            </a:solidFill>
            <a:effectLst/>
            <a:latin typeface="Calibri" panose="020F0502020204030204" pitchFamily="34" charset="0"/>
            <a:ea typeface="Times New Roman" panose="02020603050405020304" pitchFamily="18" charset="0"/>
            <a:cs typeface="Times New Roman" panose="02020603050405020304" pitchFamily="18" charset="0"/>
          </a:endParaRPr>
        </a:p>
        <a:p>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Our fees are as detailed in the tables and cover the majority of domestic building work.  If the work you propose is not shown or is a combination of work types please contact us to agree the fee.  Fees for works not shown are “Individually Determined” which means that we will provide you with a quotation for any project that is not covered by the standard fees.</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THE BASIS OF OUR FEES IS:</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marL="342900" lvl="0" indent="-342900" algn="just">
            <a:buFont typeface="Symbol" panose="05050102010706020507" pitchFamily="18" charset="2"/>
            <a:buChar char=""/>
            <a:tabLst>
              <a:tab pos="228600" algn="l"/>
            </a:tabLst>
          </a:pPr>
          <a:r>
            <a:rPr lang="en-GB" sz="800">
              <a:solidFill>
                <a:srgbClr val="000000"/>
              </a:solidFill>
              <a:effectLst/>
              <a:latin typeface="Arial" panose="020B0604020202020204" pitchFamily="34" charset="0"/>
              <a:ea typeface="Times New Roman" panose="02020603050405020304" pitchFamily="18" charset="0"/>
            </a:rPr>
            <a:t>The fees are our standard fees and calculated on the basis that the building work is of typical construction, that the site conditions allow traditional foundations and that the design and building work is undertaken by persons competent to do so.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marL="342900" lvl="0" indent="-342900" algn="just">
            <a:buFont typeface="Symbol" panose="05050102010706020507" pitchFamily="18" charset="2"/>
            <a:buChar char=""/>
            <a:tabLst>
              <a:tab pos="228600" algn="l"/>
            </a:tabLst>
          </a:pPr>
          <a:r>
            <a:rPr lang="en-GB" sz="800">
              <a:solidFill>
                <a:srgbClr val="000000"/>
              </a:solidFill>
              <a:effectLst/>
              <a:latin typeface="Arial" panose="020B0604020202020204" pitchFamily="34" charset="0"/>
              <a:ea typeface="Times New Roman" panose="02020603050405020304" pitchFamily="18" charset="0"/>
            </a:rPr>
            <a:t>The building work is completed within 3 years of the deposit of the application.</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marL="342900" lvl="0" indent="-342900" algn="just">
            <a:buFont typeface="Symbol" panose="05050102010706020507" pitchFamily="18" charset="2"/>
            <a:buChar char=""/>
            <a:tabLst>
              <a:tab pos="228600" algn="l"/>
            </a:tabLst>
          </a:pPr>
          <a:r>
            <a:rPr lang="en-GB" sz="800">
              <a:solidFill>
                <a:srgbClr val="000000"/>
              </a:solidFill>
              <a:effectLst/>
              <a:latin typeface="Arial" panose="020B0604020202020204" pitchFamily="34" charset="0"/>
              <a:ea typeface="Times New Roman" panose="02020603050405020304" pitchFamily="18" charset="0"/>
            </a:rPr>
            <a:t>Estimated costs. We can only accept estimates that are reasonable and equate to one that would be given by a person in business to carry out such work.  DIY or self-build costs cannot be accepted.</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marL="342900" lvl="0" indent="-342900" algn="just">
            <a:buFont typeface="Symbol" panose="05050102010706020507" pitchFamily="18" charset="2"/>
            <a:buChar char=""/>
            <a:tabLst>
              <a:tab pos="228600" algn="l"/>
            </a:tabLst>
          </a:pPr>
          <a:r>
            <a:rPr lang="en-GB" sz="800" b="1">
              <a:solidFill>
                <a:srgbClr val="000000"/>
              </a:solidFill>
              <a:effectLst/>
              <a:latin typeface="Arial" panose="020B0604020202020204" pitchFamily="34" charset="0"/>
              <a:ea typeface="Times New Roman" panose="02020603050405020304" pitchFamily="18" charset="0"/>
            </a:rPr>
            <a:t>ADDITIONAL FEES</a:t>
          </a:r>
          <a:r>
            <a:rPr lang="en-GB" sz="800">
              <a:solidFill>
                <a:srgbClr val="000000"/>
              </a:solidFill>
              <a:effectLst/>
              <a:latin typeface="Arial" panose="020B0604020202020204" pitchFamily="34" charset="0"/>
              <a:ea typeface="Times New Roman" panose="02020603050405020304" pitchFamily="18" charset="0"/>
            </a:rPr>
            <a:t>: Additional fees may be applied where the work falls outside the above criteria or where additional site visits to those identified in the Inspection Service Plan are required.  For example the inspection identifies faulty work and a revisit is required.  Such additional fees will be calculated on time taken for the additional checks or visits, including travel, at the services hourly rate.</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endParaRPr lang="en-GB" sz="800" b="1">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APPLICATION TYPES</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Full Plan</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Suitable for all building works. Plans are checked and approved, inspected on site and a completion certificate issued on satisfactory completion.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The Full Plans application is fee is payable at the time of deposit and covers the site inspections as notified in the Inspection Service Plan.</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Building Notice</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Suitable for minor building works. No approval is issued, works are inspected on site and a completion certificate issued on satisfactory completion. The building notice fee is payable at the time of deposit.  This is a single payment and covers the site inspections as notified in the Inspection Service Plan.</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 </a:t>
          </a:r>
          <a:r>
            <a:rPr lang="en-GB" sz="800" b="1">
              <a:solidFill>
                <a:srgbClr val="000000"/>
              </a:solidFill>
              <a:effectLst/>
              <a:latin typeface="Arial" panose="020B0604020202020204" pitchFamily="34" charset="0"/>
              <a:ea typeface="Times New Roman" panose="02020603050405020304" pitchFamily="18" charset="0"/>
            </a:rPr>
            <a:t>Regularisation</a:t>
          </a:r>
          <a:endParaRPr lang="en-GB" sz="1000">
            <a:solidFill>
              <a:srgbClr val="000000"/>
            </a:solidFill>
            <a:effectLst/>
            <a:latin typeface="Arial" panose="020B0604020202020204" pitchFamily="34" charset="0"/>
            <a:ea typeface="Times New Roman" panose="02020603050405020304" pitchFamily="18" charset="0"/>
          </a:endParaRPr>
        </a:p>
        <a:p>
          <a:pPr algn="just"/>
          <a:r>
            <a:rPr lang="en-GB" sz="800">
              <a:solidFill>
                <a:srgbClr val="000000"/>
              </a:solidFill>
              <a:effectLst/>
              <a:latin typeface="Arial" panose="020B0604020202020204" pitchFamily="34" charset="0"/>
              <a:ea typeface="Times New Roman" panose="02020603050405020304" pitchFamily="18" charset="0"/>
            </a:rPr>
            <a:t>In respect of unauthorised building work carried out on or after 11 November 1985.  Works are inspected on site and a regularisation certificate is issued on satisfactory completion.  The regularisation charge is payable at the time of deposit.  There is no VAT element payable on Regulation applications.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endParaRPr lang="en-GB" sz="800" b="1">
            <a:solidFill>
              <a:srgbClr val="000000"/>
            </a:solidFill>
            <a:effectLst/>
            <a:latin typeface="Arial" panose="020B0604020202020204" pitchFamily="34" charset="0"/>
            <a:ea typeface="Times New Roman" panose="02020603050405020304" pitchFamily="18" charset="0"/>
          </a:endParaRPr>
        </a:p>
        <a:p>
          <a:pPr algn="just">
            <a:tabLst>
              <a:tab pos="2969260" algn="l"/>
            </a:tabLst>
          </a:pPr>
          <a:endParaRPr lang="en-GB" sz="800" b="1">
            <a:solidFill>
              <a:srgbClr val="000000"/>
            </a:solidFill>
            <a:effectLst/>
            <a:latin typeface="Arial" panose="020B0604020202020204" pitchFamily="34" charset="0"/>
            <a:ea typeface="Times New Roman" panose="02020603050405020304" pitchFamily="18" charset="0"/>
          </a:endParaRPr>
        </a:p>
        <a:p>
          <a:pPr algn="just">
            <a:tabLst>
              <a:tab pos="2969260" algn="l"/>
            </a:tabLst>
          </a:pPr>
          <a:endParaRPr lang="en-GB" sz="800" b="1">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FEE TABLES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Individually Determined Fees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Where a fee is not shown in the table it will be individually determined.  We may also agree a fee with you for a combination of work or non standard work.  Please contact us to obtain a quotation.</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Table A New Dwellings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For a dwelling of not more than 300m</a:t>
          </a:r>
          <a:r>
            <a:rPr lang="en-GB" sz="800" baseline="30000">
              <a:solidFill>
                <a:srgbClr val="000000"/>
              </a:solidFill>
              <a:effectLst/>
              <a:latin typeface="Arial" panose="020B0604020202020204" pitchFamily="34" charset="0"/>
              <a:ea typeface="Times New Roman" panose="02020603050405020304" pitchFamily="18" charset="0"/>
            </a:rPr>
            <a:t>2</a:t>
          </a:r>
          <a:r>
            <a:rPr lang="en-GB" sz="800">
              <a:solidFill>
                <a:srgbClr val="000000"/>
              </a:solidFill>
              <a:effectLst/>
              <a:latin typeface="Arial" panose="020B0604020202020204" pitchFamily="34" charset="0"/>
              <a:ea typeface="Times New Roman" panose="02020603050405020304" pitchFamily="18" charset="0"/>
            </a:rPr>
            <a:t> in floor area and a maximum of three storeys in height.  A basement is regarded as a storey.</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Table B Domestic Extensions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For domestic extensions of up to 100m</a:t>
          </a:r>
          <a:r>
            <a:rPr lang="en-GB" sz="800" baseline="30000">
              <a:solidFill>
                <a:srgbClr val="000000"/>
              </a:solidFill>
              <a:effectLst/>
              <a:latin typeface="Arial" panose="020B0604020202020204" pitchFamily="34" charset="0"/>
              <a:ea typeface="Times New Roman" panose="02020603050405020304" pitchFamily="18" charset="0"/>
            </a:rPr>
            <a:t>2</a:t>
          </a:r>
          <a:r>
            <a:rPr lang="en-GB" sz="800">
              <a:solidFill>
                <a:srgbClr val="000000"/>
              </a:solidFill>
              <a:effectLst/>
              <a:latin typeface="Arial" panose="020B0604020202020204" pitchFamily="34" charset="0"/>
              <a:ea typeface="Times New Roman" panose="02020603050405020304" pitchFamily="18" charset="0"/>
            </a:rPr>
            <a:t>.  An extension is defined as a building that has no more than three storeys with each basement level counting as one storey.</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Where the work involves building more than one extension to a single dwelling, the total floor areas of all the extensions can be added together to calculate the charge payable.</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If you intend to carry out other building work as detailed in Table C at the same time as an extension in Table B, the charge for the other work may be reduced.  Please contact us to see if this would be applicable.</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Table C Domestic Alterations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For other domestic works not described in the previous tables.</a:t>
          </a:r>
          <a:r>
            <a:rPr lang="en-GB" sz="800" b="1">
              <a:solidFill>
                <a:srgbClr val="000000"/>
              </a:solidFill>
              <a:effectLst/>
              <a:latin typeface="Arial" panose="020B0604020202020204" pitchFamily="34" charset="0"/>
              <a:ea typeface="Times New Roman" panose="02020603050405020304" pitchFamily="18" charset="0"/>
            </a:rPr>
            <a:t> </a:t>
          </a:r>
          <a:r>
            <a:rPr lang="en-GB" sz="800">
              <a:solidFill>
                <a:srgbClr val="000000"/>
              </a:solidFill>
              <a:effectLst/>
              <a:latin typeface="Arial" panose="020B0604020202020204" pitchFamily="34" charset="0"/>
              <a:ea typeface="Times New Roman" panose="02020603050405020304" pitchFamily="18" charset="0"/>
            </a:rPr>
            <a:t>For electrical installation work, if you do not intend to use a member of a Part P “Competent Person” scheme, the fee is payable at time of deposit and covers a first fix and final inspection. A completion certificate issued on satisfactory completion.</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Table D Other Building Work</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For Non-Domestic building works of a value of less than £75,000.</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Fee Exemptions</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Certain work may not require fees to be paid. EG: Where the building work is solely for the purposes of providing access and facilities for disabled persons and the work is in relation to a dwelling or public building.</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a:solidFill>
                <a:srgbClr val="000000"/>
              </a:solidFill>
              <a:effectLst/>
              <a:latin typeface="Arial" panose="020B0604020202020204" pitchFamily="34" charset="0"/>
              <a:ea typeface="Times New Roman" panose="02020603050405020304" pitchFamily="18" charset="0"/>
            </a:rPr>
            <a:t>*Cheque payments are accepted at present but we have to allow time for full clearance. This may delay release of an approval or completion certificate.</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 </a:t>
          </a:r>
          <a:endParaRPr lang="en-GB" sz="1000">
            <a:solidFill>
              <a:srgbClr val="000000"/>
            </a:solidFill>
            <a:effectLst/>
            <a:latin typeface="Arial" panose="020B0604020202020204" pitchFamily="34" charset="0"/>
            <a:ea typeface="Times New Roman" panose="02020603050405020304" pitchFamily="18" charset="0"/>
          </a:endParaRPr>
        </a:p>
        <a:p>
          <a:pPr algn="just">
            <a:tabLst>
              <a:tab pos="2969260" algn="l"/>
            </a:tabLst>
          </a:pPr>
          <a:r>
            <a:rPr lang="en-GB" sz="800" b="1">
              <a:solidFill>
                <a:srgbClr val="000000"/>
              </a:solidFill>
              <a:effectLst/>
              <a:latin typeface="Arial" panose="020B0604020202020204" pitchFamily="34" charset="0"/>
              <a:ea typeface="Times New Roman" panose="02020603050405020304" pitchFamily="18" charset="0"/>
            </a:rPr>
            <a:t>CONTACT US</a:t>
          </a:r>
          <a:endParaRPr lang="en-GB" sz="1000">
            <a:solidFill>
              <a:srgbClr val="000000"/>
            </a:solidFill>
            <a:effectLst/>
            <a:latin typeface="Arial" panose="020B0604020202020204" pitchFamily="34" charset="0"/>
            <a:ea typeface="Times New Roman" panose="02020603050405020304" pitchFamily="18" charset="0"/>
          </a:endParaRPr>
        </a:p>
        <a:p>
          <a:r>
            <a:rPr lang="en-US" sz="800">
              <a:effectLst/>
              <a:latin typeface="Cambria" panose="02040503050406030204" pitchFamily="18" charset="0"/>
              <a:ea typeface="Cambria" panose="02040503050406030204" pitchFamily="18" charset="0"/>
              <a:cs typeface="Times New Roman" panose="02020603050405020304" pitchFamily="18" charset="0"/>
            </a:rPr>
            <a:t>For a quotation please call 0114 2734168 or email buildingcontrol@sheffield.gov.uk</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8D80-89D4-4574-A791-5BE318B92C5B}">
  <dimension ref="A1:N623"/>
  <sheetViews>
    <sheetView topLeftCell="A80" zoomScaleNormal="100" workbookViewId="0">
      <selection activeCell="H32" sqref="H32:J32"/>
    </sheetView>
  </sheetViews>
  <sheetFormatPr defaultRowHeight="15" x14ac:dyDescent="0.25"/>
  <cols>
    <col min="1" max="1" width="18.28515625" style="13" customWidth="1"/>
    <col min="2" max="2" width="25.42578125" style="13" customWidth="1"/>
    <col min="3" max="3" width="21.85546875" style="13" customWidth="1"/>
    <col min="4" max="4" width="18.28515625" style="13" customWidth="1"/>
    <col min="5" max="5" width="20.140625" style="13" customWidth="1"/>
    <col min="6" max="6" width="20.28515625" style="13" customWidth="1"/>
    <col min="7" max="7" width="20.140625" style="13" customWidth="1"/>
    <col min="8" max="8" width="15.28515625" style="13" customWidth="1"/>
    <col min="9" max="9" width="19.28515625" style="13" customWidth="1"/>
    <col min="10" max="10" width="21" style="13" customWidth="1"/>
    <col min="11" max="11" width="20.28515625" style="13" customWidth="1"/>
    <col min="12" max="14" width="9.140625" style="13"/>
    <col min="15" max="15" width="26" style="13" bestFit="1" customWidth="1"/>
    <col min="16" max="16384" width="9.140625" style="13"/>
  </cols>
  <sheetData>
    <row r="1" spans="1:9" ht="15.75" x14ac:dyDescent="0.25">
      <c r="A1" s="79" t="s">
        <v>50</v>
      </c>
      <c r="B1" s="79">
        <v>20</v>
      </c>
    </row>
    <row r="2" spans="1:9" ht="15.75" x14ac:dyDescent="0.25">
      <c r="A2" s="79"/>
      <c r="B2" s="79"/>
    </row>
    <row r="3" spans="1:9" ht="18" x14ac:dyDescent="0.25">
      <c r="A3" s="12" t="s">
        <v>0</v>
      </c>
    </row>
    <row r="4" spans="1:9" ht="18" x14ac:dyDescent="0.25">
      <c r="A4" s="12" t="s">
        <v>1</v>
      </c>
    </row>
    <row r="5" spans="1:9" ht="18.75" thickBot="1" x14ac:dyDescent="0.3">
      <c r="A5" s="12"/>
      <c r="H5" s="47"/>
    </row>
    <row r="6" spans="1:9" ht="21" thickBot="1" x14ac:dyDescent="0.35">
      <c r="A6" s="1"/>
      <c r="G6" s="209" t="s">
        <v>94</v>
      </c>
      <c r="H6" s="210"/>
      <c r="I6" s="211"/>
    </row>
    <row r="7" spans="1:9" ht="36.75" thickBot="1" x14ac:dyDescent="0.3">
      <c r="A7" s="2" t="s">
        <v>2</v>
      </c>
      <c r="B7" s="14"/>
      <c r="C7" s="3" t="s">
        <v>3</v>
      </c>
      <c r="D7" s="3" t="s">
        <v>26</v>
      </c>
      <c r="E7" s="3" t="s">
        <v>4</v>
      </c>
      <c r="G7" s="25" t="s">
        <v>3</v>
      </c>
      <c r="H7" s="3" t="s">
        <v>26</v>
      </c>
      <c r="I7" s="3" t="s">
        <v>4</v>
      </c>
    </row>
    <row r="8" spans="1:9" x14ac:dyDescent="0.25">
      <c r="A8" s="15"/>
      <c r="B8" s="16"/>
      <c r="C8" s="16"/>
      <c r="D8" s="34"/>
      <c r="E8" s="41"/>
      <c r="G8" s="41"/>
      <c r="H8" s="42"/>
      <c r="I8" s="42"/>
    </row>
    <row r="9" spans="1:9" ht="15.75" x14ac:dyDescent="0.25">
      <c r="A9" s="15">
        <v>1</v>
      </c>
      <c r="B9" s="16" t="s">
        <v>5</v>
      </c>
      <c r="C9" s="17">
        <v>580</v>
      </c>
      <c r="D9" s="43">
        <v>580</v>
      </c>
      <c r="E9" s="46"/>
      <c r="G9" s="26">
        <f>SUM(C9/100*B1+C9)</f>
        <v>696</v>
      </c>
      <c r="H9" s="17">
        <f>SUM(D9/100*B1+D9)</f>
        <v>696</v>
      </c>
      <c r="I9" s="18"/>
    </row>
    <row r="10" spans="1:9" x14ac:dyDescent="0.25">
      <c r="A10" s="19"/>
      <c r="B10" s="16" t="s">
        <v>6</v>
      </c>
      <c r="C10" s="17">
        <v>116</v>
      </c>
      <c r="D10" s="43">
        <v>116</v>
      </c>
      <c r="E10" s="19"/>
      <c r="G10" s="26">
        <f>SUM(G9*0.2)</f>
        <v>139.20000000000002</v>
      </c>
      <c r="H10" s="17">
        <f>SUM(H9*0.2)</f>
        <v>139.20000000000002</v>
      </c>
      <c r="I10" s="20"/>
    </row>
    <row r="11" spans="1:9" ht="15.75" x14ac:dyDescent="0.25">
      <c r="A11" s="19"/>
      <c r="B11" s="21" t="s">
        <v>7</v>
      </c>
      <c r="C11" s="18">
        <v>696</v>
      </c>
      <c r="D11" s="40">
        <v>696</v>
      </c>
      <c r="E11" s="27">
        <v>870</v>
      </c>
      <c r="G11" s="27">
        <f>SUM(G9:G10)</f>
        <v>835.2</v>
      </c>
      <c r="H11" s="18">
        <f>SUM(H9:H10)</f>
        <v>835.2</v>
      </c>
      <c r="I11" s="123">
        <f>SUM(E11/100*B1+E11)</f>
        <v>1044</v>
      </c>
    </row>
    <row r="12" spans="1:9" ht="16.5" thickBot="1" x14ac:dyDescent="0.3">
      <c r="A12" s="19"/>
      <c r="B12" s="20"/>
      <c r="C12" s="20"/>
      <c r="D12" s="45"/>
      <c r="E12" s="22"/>
      <c r="G12" s="22"/>
      <c r="H12" s="24"/>
      <c r="I12" s="23"/>
    </row>
    <row r="13" spans="1:9" x14ac:dyDescent="0.25">
      <c r="A13" s="15"/>
      <c r="B13" s="188"/>
      <c r="C13" s="189"/>
      <c r="D13" s="189"/>
      <c r="E13" s="190"/>
    </row>
    <row r="14" spans="1:9" ht="15" customHeight="1" x14ac:dyDescent="0.25">
      <c r="A14" s="15" t="s">
        <v>8</v>
      </c>
      <c r="B14" s="191" t="s">
        <v>9</v>
      </c>
      <c r="C14" s="192"/>
      <c r="D14" s="192"/>
      <c r="E14" s="193"/>
    </row>
    <row r="15" spans="1:9" ht="15.75" thickBot="1" x14ac:dyDescent="0.3">
      <c r="A15" s="22"/>
      <c r="B15" s="194"/>
      <c r="C15" s="195"/>
      <c r="D15" s="195"/>
      <c r="E15" s="196"/>
    </row>
    <row r="16" spans="1:9" x14ac:dyDescent="0.25">
      <c r="A16" s="33"/>
      <c r="B16" s="34"/>
      <c r="C16" s="34"/>
      <c r="D16" s="34"/>
      <c r="E16" s="34"/>
    </row>
    <row r="17" spans="1:10" x14ac:dyDescent="0.25">
      <c r="A17" s="33"/>
      <c r="B17" s="34"/>
      <c r="C17" s="34"/>
      <c r="D17" s="34"/>
      <c r="E17" s="34"/>
    </row>
    <row r="18" spans="1:10" x14ac:dyDescent="0.25">
      <c r="A18" s="33"/>
      <c r="B18" s="34"/>
      <c r="C18" s="34"/>
      <c r="D18" s="34"/>
      <c r="E18" s="34"/>
    </row>
    <row r="19" spans="1:10" x14ac:dyDescent="0.25">
      <c r="A19" s="33"/>
      <c r="B19" s="34"/>
      <c r="C19" s="34"/>
      <c r="D19" s="34"/>
      <c r="E19" s="34"/>
    </row>
    <row r="20" spans="1:10" x14ac:dyDescent="0.25">
      <c r="A20" s="33"/>
      <c r="B20" s="34"/>
      <c r="C20" s="34"/>
      <c r="D20" s="34"/>
      <c r="E20" s="34"/>
    </row>
    <row r="21" spans="1:10" x14ac:dyDescent="0.25">
      <c r="A21" s="33"/>
      <c r="B21" s="34"/>
      <c r="C21" s="34"/>
      <c r="D21" s="34"/>
      <c r="E21" s="34"/>
    </row>
    <row r="22" spans="1:10" x14ac:dyDescent="0.25">
      <c r="A22" s="33"/>
      <c r="B22" s="34"/>
      <c r="C22" s="34"/>
      <c r="D22" s="34"/>
      <c r="E22" s="34"/>
    </row>
    <row r="23" spans="1:10" x14ac:dyDescent="0.25">
      <c r="A23" s="33"/>
      <c r="B23" s="34"/>
      <c r="C23" s="34"/>
      <c r="D23" s="34"/>
      <c r="E23" s="34"/>
    </row>
    <row r="29" spans="1:10" ht="18" x14ac:dyDescent="0.25">
      <c r="A29" s="30" t="s">
        <v>10</v>
      </c>
    </row>
    <row r="30" spans="1:10" ht="18" x14ac:dyDescent="0.25">
      <c r="A30" s="30" t="s">
        <v>11</v>
      </c>
    </row>
    <row r="31" spans="1:10" ht="18.75" thickBot="1" x14ac:dyDescent="0.3">
      <c r="A31" s="30"/>
    </row>
    <row r="32" spans="1:10" ht="48" thickBot="1" x14ac:dyDescent="0.3">
      <c r="A32" s="31" t="s">
        <v>12</v>
      </c>
      <c r="B32" s="28"/>
      <c r="C32" s="28"/>
      <c r="D32" s="28"/>
      <c r="E32" s="28"/>
      <c r="F32" s="28"/>
      <c r="G32" s="35"/>
      <c r="H32" s="206" t="s">
        <v>94</v>
      </c>
      <c r="I32" s="207"/>
      <c r="J32" s="208"/>
    </row>
    <row r="33" spans="1:11" ht="36.75" thickBot="1" x14ac:dyDescent="0.3">
      <c r="A33" s="48" t="s">
        <v>13</v>
      </c>
      <c r="B33" s="98" t="s">
        <v>14</v>
      </c>
      <c r="C33" s="109"/>
      <c r="D33" s="110" t="s">
        <v>3</v>
      </c>
      <c r="E33" s="49" t="s">
        <v>26</v>
      </c>
      <c r="F33" s="49" t="s">
        <v>15</v>
      </c>
      <c r="G33" s="36"/>
      <c r="H33" s="50" t="s">
        <v>3</v>
      </c>
      <c r="I33" s="51" t="s">
        <v>26</v>
      </c>
      <c r="J33" s="51" t="s">
        <v>15</v>
      </c>
    </row>
    <row r="34" spans="1:11" ht="15.75" customHeight="1" x14ac:dyDescent="0.25">
      <c r="A34" s="203">
        <v>1</v>
      </c>
      <c r="B34" s="217" t="s">
        <v>16</v>
      </c>
      <c r="C34" s="107"/>
      <c r="D34" s="88"/>
      <c r="E34" s="112"/>
      <c r="F34" s="112"/>
      <c r="G34" s="115"/>
      <c r="H34" s="112"/>
      <c r="I34" s="117"/>
      <c r="J34" s="112"/>
      <c r="K34" s="116"/>
    </row>
    <row r="35" spans="1:11" ht="15.75" x14ac:dyDescent="0.25">
      <c r="A35" s="204"/>
      <c r="B35" s="218"/>
      <c r="C35" s="108" t="s">
        <v>5</v>
      </c>
      <c r="D35" s="111">
        <v>300</v>
      </c>
      <c r="E35" s="6">
        <v>300</v>
      </c>
      <c r="F35" s="8"/>
      <c r="G35" s="38"/>
      <c r="H35" s="53">
        <f>SUM(D35/100*B1+D35)</f>
        <v>360</v>
      </c>
      <c r="I35" s="53">
        <f>SUM(E35/100*B1+E35)</f>
        <v>360</v>
      </c>
      <c r="J35" s="8"/>
    </row>
    <row r="36" spans="1:11" ht="15.75" x14ac:dyDescent="0.25">
      <c r="A36" s="204"/>
      <c r="B36" s="219"/>
      <c r="C36" s="5" t="s">
        <v>6</v>
      </c>
      <c r="D36" s="99">
        <v>60</v>
      </c>
      <c r="E36" s="6">
        <v>60</v>
      </c>
      <c r="F36" s="7"/>
      <c r="G36" s="39"/>
      <c r="H36" s="53">
        <f>SUM(H35*0.2)</f>
        <v>72</v>
      </c>
      <c r="I36" s="6">
        <f>SUM(I35*0.2)</f>
        <v>72</v>
      </c>
      <c r="J36" s="7"/>
    </row>
    <row r="37" spans="1:11" ht="21" customHeight="1" thickBot="1" x14ac:dyDescent="0.3">
      <c r="A37" s="205"/>
      <c r="B37" s="220"/>
      <c r="C37" s="104" t="s">
        <v>7</v>
      </c>
      <c r="D37" s="113">
        <v>360</v>
      </c>
      <c r="E37" s="106">
        <v>360</v>
      </c>
      <c r="F37" s="114">
        <v>450</v>
      </c>
      <c r="G37" s="39"/>
      <c r="H37" s="94">
        <f>SUM(H35:H36)</f>
        <v>432</v>
      </c>
      <c r="I37" s="95">
        <f>SUM(I35:I36)</f>
        <v>432</v>
      </c>
      <c r="J37" s="114">
        <f>SUM(F37/100*B1+F37)</f>
        <v>540</v>
      </c>
    </row>
    <row r="38" spans="1:11" ht="32.25" thickBot="1" x14ac:dyDescent="0.3">
      <c r="A38" s="97" t="s">
        <v>17</v>
      </c>
      <c r="B38" s="122"/>
      <c r="C38" s="100"/>
      <c r="D38" s="101"/>
      <c r="E38" s="102"/>
      <c r="F38" s="103"/>
      <c r="G38" s="36"/>
      <c r="H38" s="58"/>
      <c r="I38" s="58"/>
      <c r="J38" s="58"/>
    </row>
    <row r="39" spans="1:11" ht="15.75" x14ac:dyDescent="0.25">
      <c r="A39" s="197">
        <v>2</v>
      </c>
      <c r="B39" s="201" t="s">
        <v>18</v>
      </c>
      <c r="C39" s="5" t="s">
        <v>5</v>
      </c>
      <c r="D39" s="6">
        <v>430</v>
      </c>
      <c r="E39" s="65">
        <v>430</v>
      </c>
      <c r="F39" s="60"/>
      <c r="G39" s="37"/>
      <c r="H39" s="53">
        <f>SUM(D39/100*B1+D39)</f>
        <v>516</v>
      </c>
      <c r="I39" s="6">
        <f>SUM(E39/100*B1+E39)</f>
        <v>516</v>
      </c>
      <c r="J39" s="8"/>
    </row>
    <row r="40" spans="1:11" ht="15.75" x14ac:dyDescent="0.25">
      <c r="A40" s="198"/>
      <c r="B40" s="201"/>
      <c r="C40" s="5" t="s">
        <v>6</v>
      </c>
      <c r="D40" s="6">
        <v>86</v>
      </c>
      <c r="E40" s="65">
        <v>86</v>
      </c>
      <c r="F40" s="61"/>
      <c r="G40" s="38"/>
      <c r="H40" s="53">
        <f>SUM(H39*0.2)</f>
        <v>103.2</v>
      </c>
      <c r="I40" s="6">
        <f>SUM(I39*0.2)</f>
        <v>103.2</v>
      </c>
      <c r="J40" s="7"/>
    </row>
    <row r="41" spans="1:11" ht="16.5" thickBot="1" x14ac:dyDescent="0.3">
      <c r="A41" s="199"/>
      <c r="B41" s="202"/>
      <c r="C41" s="9" t="s">
        <v>7</v>
      </c>
      <c r="D41" s="52">
        <v>516</v>
      </c>
      <c r="E41" s="62">
        <v>516</v>
      </c>
      <c r="F41" s="54">
        <v>645</v>
      </c>
      <c r="G41" s="39"/>
      <c r="H41" s="54">
        <f>SUM(H39:H40)</f>
        <v>619.20000000000005</v>
      </c>
      <c r="I41" s="52">
        <f>SUM(I39:I40)</f>
        <v>619.20000000000005</v>
      </c>
      <c r="J41" s="66">
        <f>SUM(F41/100*B1+F41)</f>
        <v>774</v>
      </c>
    </row>
    <row r="42" spans="1:11" ht="15.75" x14ac:dyDescent="0.25">
      <c r="A42" s="197">
        <v>3</v>
      </c>
      <c r="B42" s="200" t="s">
        <v>19</v>
      </c>
      <c r="C42" s="5" t="s">
        <v>5</v>
      </c>
      <c r="D42" s="6">
        <v>550</v>
      </c>
      <c r="E42" s="6">
        <v>550</v>
      </c>
      <c r="F42" s="60"/>
      <c r="G42" s="37"/>
      <c r="H42" s="53">
        <f>SUM(D42/100*B1+D42)</f>
        <v>660</v>
      </c>
      <c r="I42" s="6">
        <f>SUM(E42/100*B1+E42)</f>
        <v>660</v>
      </c>
      <c r="J42" s="8"/>
    </row>
    <row r="43" spans="1:11" ht="15.75" x14ac:dyDescent="0.25">
      <c r="A43" s="198"/>
      <c r="B43" s="201"/>
      <c r="C43" s="5" t="s">
        <v>6</v>
      </c>
      <c r="D43" s="6">
        <v>110</v>
      </c>
      <c r="E43" s="6">
        <v>110</v>
      </c>
      <c r="F43" s="61"/>
      <c r="G43" s="38"/>
      <c r="H43" s="53">
        <f>SUM(H42*0.2)</f>
        <v>132</v>
      </c>
      <c r="I43" s="6">
        <f>SUM(I42*0.2)</f>
        <v>132</v>
      </c>
      <c r="J43" s="7"/>
    </row>
    <row r="44" spans="1:11" ht="16.5" thickBot="1" x14ac:dyDescent="0.3">
      <c r="A44" s="199"/>
      <c r="B44" s="202"/>
      <c r="C44" s="9" t="s">
        <v>7</v>
      </c>
      <c r="D44" s="52">
        <v>660</v>
      </c>
      <c r="E44" s="52">
        <v>660</v>
      </c>
      <c r="F44" s="54">
        <v>825</v>
      </c>
      <c r="G44" s="39"/>
      <c r="H44" s="54">
        <f>SUM(H42:H43)</f>
        <v>792</v>
      </c>
      <c r="I44" s="52">
        <f>SUM(I42:I43)</f>
        <v>792</v>
      </c>
      <c r="J44" s="66">
        <f>SUM(F44/100*B1+F44)</f>
        <v>990</v>
      </c>
    </row>
    <row r="45" spans="1:11" ht="15.75" x14ac:dyDescent="0.25">
      <c r="A45" s="197">
        <v>4</v>
      </c>
      <c r="B45" s="200" t="s">
        <v>20</v>
      </c>
      <c r="C45" s="5" t="s">
        <v>5</v>
      </c>
      <c r="D45" s="6">
        <v>630</v>
      </c>
      <c r="E45" s="6">
        <v>630</v>
      </c>
      <c r="F45" s="60"/>
      <c r="G45" s="37"/>
      <c r="H45" s="53">
        <f>SUM(D45/100*B1+D45)</f>
        <v>756</v>
      </c>
      <c r="I45" s="6">
        <f>SUM(E45/100*B1+E45)</f>
        <v>756</v>
      </c>
      <c r="J45" s="8"/>
    </row>
    <row r="46" spans="1:11" ht="15.75" x14ac:dyDescent="0.25">
      <c r="A46" s="198"/>
      <c r="B46" s="201"/>
      <c r="C46" s="5" t="s">
        <v>6</v>
      </c>
      <c r="D46" s="6">
        <v>126</v>
      </c>
      <c r="E46" s="6">
        <v>126</v>
      </c>
      <c r="F46" s="61"/>
      <c r="G46" s="38"/>
      <c r="H46" s="53">
        <f>SUM(H45*0.2)</f>
        <v>151.20000000000002</v>
      </c>
      <c r="I46" s="6">
        <f>SUM(I45*0.2)</f>
        <v>151.20000000000002</v>
      </c>
      <c r="J46" s="7"/>
    </row>
    <row r="47" spans="1:11" ht="16.5" thickBot="1" x14ac:dyDescent="0.3">
      <c r="A47" s="199"/>
      <c r="B47" s="202"/>
      <c r="C47" s="9" t="s">
        <v>7</v>
      </c>
      <c r="D47" s="52">
        <v>756</v>
      </c>
      <c r="E47" s="52">
        <v>756</v>
      </c>
      <c r="F47" s="54">
        <v>945</v>
      </c>
      <c r="G47" s="39"/>
      <c r="H47" s="54">
        <f>SUM(H45:H46)</f>
        <v>907.2</v>
      </c>
      <c r="I47" s="52">
        <f>SUM(I45:I46)</f>
        <v>907.2</v>
      </c>
      <c r="J47" s="66">
        <f>SUM(F47/100*B1+F47)</f>
        <v>1134</v>
      </c>
    </row>
    <row r="48" spans="1:11" ht="48" thickBot="1" x14ac:dyDescent="0.3">
      <c r="A48" s="32" t="s">
        <v>21</v>
      </c>
      <c r="B48" s="121"/>
      <c r="C48" s="10"/>
      <c r="D48" s="10"/>
      <c r="E48" s="10"/>
      <c r="F48" s="10"/>
      <c r="G48" s="36"/>
      <c r="H48" s="29"/>
      <c r="I48" s="10"/>
      <c r="J48" s="10"/>
    </row>
    <row r="49" spans="1:10" x14ac:dyDescent="0.25">
      <c r="A49" s="197">
        <v>5</v>
      </c>
      <c r="B49" s="200" t="s">
        <v>22</v>
      </c>
      <c r="C49" s="5" t="s">
        <v>5</v>
      </c>
      <c r="D49" s="6">
        <v>430</v>
      </c>
      <c r="E49" s="6">
        <v>430</v>
      </c>
      <c r="F49" s="55"/>
      <c r="G49" s="36"/>
      <c r="H49" s="53">
        <f>SUM(D49/100*B1+D49)</f>
        <v>516</v>
      </c>
      <c r="I49" s="6">
        <f>SUM(E49/100*B1+E49)</f>
        <v>516</v>
      </c>
      <c r="J49" s="5"/>
    </row>
    <row r="50" spans="1:10" ht="15.75" x14ac:dyDescent="0.25">
      <c r="A50" s="198"/>
      <c r="B50" s="201"/>
      <c r="C50" s="5" t="s">
        <v>6</v>
      </c>
      <c r="D50" s="6">
        <v>86</v>
      </c>
      <c r="E50" s="6">
        <v>86</v>
      </c>
      <c r="F50" s="61"/>
      <c r="G50" s="38"/>
      <c r="H50" s="53">
        <f>SUM(H49*0.2)</f>
        <v>103.2</v>
      </c>
      <c r="I50" s="6">
        <f>SUM(I49*0.2)</f>
        <v>103.2</v>
      </c>
      <c r="J50" s="7"/>
    </row>
    <row r="51" spans="1:10" ht="23.25" customHeight="1" thickBot="1" x14ac:dyDescent="0.3">
      <c r="A51" s="199"/>
      <c r="B51" s="202"/>
      <c r="C51" s="9" t="s">
        <v>7</v>
      </c>
      <c r="D51" s="52">
        <v>516</v>
      </c>
      <c r="E51" s="52">
        <v>516</v>
      </c>
      <c r="F51" s="54">
        <v>645</v>
      </c>
      <c r="G51" s="39"/>
      <c r="H51" s="54">
        <f>SUM(H49:H50)</f>
        <v>619.20000000000005</v>
      </c>
      <c r="I51" s="52">
        <f>SUM(I49:I50)</f>
        <v>619.20000000000005</v>
      </c>
      <c r="J51" s="52">
        <f>SUM(F51/100*B1+F51)</f>
        <v>774</v>
      </c>
    </row>
    <row r="52" spans="1:10" ht="16.5" thickBot="1" x14ac:dyDescent="0.3">
      <c r="A52" s="32" t="s">
        <v>23</v>
      </c>
      <c r="B52" s="121"/>
      <c r="C52" s="10"/>
      <c r="D52" s="10"/>
      <c r="E52" s="10"/>
      <c r="F52" s="10"/>
      <c r="G52" s="36"/>
      <c r="H52" s="29"/>
      <c r="I52" s="10"/>
      <c r="J52" s="10"/>
    </row>
    <row r="53" spans="1:10" x14ac:dyDescent="0.25">
      <c r="A53" s="197">
        <v>6</v>
      </c>
      <c r="B53" s="200" t="s">
        <v>24</v>
      </c>
      <c r="C53" s="5" t="s">
        <v>5</v>
      </c>
      <c r="D53" s="6">
        <v>300</v>
      </c>
      <c r="E53" s="6">
        <v>300</v>
      </c>
      <c r="F53" s="55"/>
      <c r="G53" s="36"/>
      <c r="H53" s="53">
        <f>SUM(D53/100*B1+D53)</f>
        <v>360</v>
      </c>
      <c r="I53" s="6">
        <f>SUM(E53/100*B1+E53)</f>
        <v>360</v>
      </c>
      <c r="J53" s="5"/>
    </row>
    <row r="54" spans="1:10" ht="15.75" x14ac:dyDescent="0.25">
      <c r="A54" s="198"/>
      <c r="B54" s="201"/>
      <c r="C54" s="5" t="s">
        <v>6</v>
      </c>
      <c r="D54" s="6">
        <v>60</v>
      </c>
      <c r="E54" s="6">
        <v>60</v>
      </c>
      <c r="F54" s="61"/>
      <c r="G54" s="38"/>
      <c r="H54" s="53">
        <f>SUM(H53*0.2)</f>
        <v>72</v>
      </c>
      <c r="I54" s="6">
        <f>SUM(I53*0.2)</f>
        <v>72</v>
      </c>
      <c r="J54" s="7"/>
    </row>
    <row r="55" spans="1:10" ht="16.5" thickBot="1" x14ac:dyDescent="0.3">
      <c r="A55" s="199"/>
      <c r="B55" s="202"/>
      <c r="C55" s="9" t="s">
        <v>7</v>
      </c>
      <c r="D55" s="52">
        <v>360</v>
      </c>
      <c r="E55" s="52">
        <v>360</v>
      </c>
      <c r="F55" s="54">
        <v>450</v>
      </c>
      <c r="G55" s="39"/>
      <c r="H55" s="54">
        <f>SUM(H53:H54)</f>
        <v>432</v>
      </c>
      <c r="I55" s="52">
        <f>SUM(I53:I54)</f>
        <v>432</v>
      </c>
      <c r="J55" s="66">
        <f>SUM(F55/100*B1+F55)</f>
        <v>540</v>
      </c>
    </row>
    <row r="56" spans="1:10" x14ac:dyDescent="0.25">
      <c r="A56" s="197">
        <v>7</v>
      </c>
      <c r="B56" s="200" t="s">
        <v>25</v>
      </c>
      <c r="C56" s="5" t="s">
        <v>5</v>
      </c>
      <c r="D56" s="6">
        <v>300</v>
      </c>
      <c r="E56" s="6">
        <v>300</v>
      </c>
      <c r="F56" s="5"/>
      <c r="G56" s="36"/>
      <c r="H56" s="53">
        <f>SUM(D56/100*B1+D56)</f>
        <v>360</v>
      </c>
      <c r="I56" s="6">
        <f>SUM(E56/100*B1+E56)</f>
        <v>360</v>
      </c>
      <c r="J56" s="5"/>
    </row>
    <row r="57" spans="1:10" ht="15.75" x14ac:dyDescent="0.25">
      <c r="A57" s="198"/>
      <c r="B57" s="201"/>
      <c r="C57" s="5" t="s">
        <v>6</v>
      </c>
      <c r="D57" s="6">
        <v>60</v>
      </c>
      <c r="E57" s="6">
        <v>60</v>
      </c>
      <c r="F57" s="7"/>
      <c r="G57" s="38"/>
      <c r="H57" s="53">
        <f>SUM(H56*0.2)</f>
        <v>72</v>
      </c>
      <c r="I57" s="6">
        <f>SUM(I56*0.2)</f>
        <v>72</v>
      </c>
      <c r="J57" s="7"/>
    </row>
    <row r="58" spans="1:10" ht="23.25" customHeight="1" thickBot="1" x14ac:dyDescent="0.3">
      <c r="A58" s="199"/>
      <c r="B58" s="202"/>
      <c r="C58" s="9" t="s">
        <v>7</v>
      </c>
      <c r="D58" s="52">
        <v>360</v>
      </c>
      <c r="E58" s="52">
        <v>360</v>
      </c>
      <c r="F58" s="54">
        <v>450</v>
      </c>
      <c r="G58" s="39"/>
      <c r="H58" s="54">
        <f>SUM(H56:H57)</f>
        <v>432</v>
      </c>
      <c r="I58" s="52">
        <f>SUM(I56:I57)</f>
        <v>432</v>
      </c>
      <c r="J58" s="52">
        <f>SUM(F58/100*B1+F58)</f>
        <v>540</v>
      </c>
    </row>
    <row r="59" spans="1:10" x14ac:dyDescent="0.25">
      <c r="A59"/>
      <c r="B59"/>
      <c r="C59"/>
      <c r="D59"/>
      <c r="E59"/>
      <c r="F59"/>
      <c r="G59"/>
      <c r="H59"/>
    </row>
    <row r="60" spans="1:10" x14ac:dyDescent="0.25">
      <c r="A60"/>
      <c r="B60"/>
      <c r="C60"/>
      <c r="D60"/>
      <c r="E60"/>
      <c r="F60"/>
      <c r="G60"/>
      <c r="H60"/>
    </row>
    <row r="61" spans="1:10" x14ac:dyDescent="0.25">
      <c r="A61"/>
      <c r="B61"/>
      <c r="C61"/>
      <c r="D61"/>
      <c r="E61"/>
      <c r="F61"/>
      <c r="G61"/>
      <c r="H61"/>
    </row>
    <row r="62" spans="1:10" x14ac:dyDescent="0.25">
      <c r="A62"/>
      <c r="B62"/>
      <c r="C62"/>
      <c r="D62"/>
      <c r="E62"/>
      <c r="F62"/>
      <c r="G62"/>
      <c r="H62"/>
    </row>
    <row r="63" spans="1:10" x14ac:dyDescent="0.25">
      <c r="A63"/>
      <c r="B63"/>
      <c r="C63"/>
      <c r="D63"/>
      <c r="E63"/>
      <c r="F63"/>
      <c r="G63"/>
      <c r="H63"/>
    </row>
    <row r="64" spans="1:10" x14ac:dyDescent="0.25">
      <c r="A64"/>
      <c r="B64"/>
      <c r="C64"/>
      <c r="D64"/>
      <c r="E64"/>
      <c r="F64"/>
      <c r="G64"/>
      <c r="H64"/>
    </row>
    <row r="73" spans="1:11" s="68" customFormat="1" ht="18" x14ac:dyDescent="0.25">
      <c r="A73" s="12" t="s">
        <v>27</v>
      </c>
      <c r="B73" s="69"/>
      <c r="C73" s="69"/>
      <c r="D73" s="69"/>
      <c r="E73" s="69"/>
      <c r="F73" s="69"/>
      <c r="G73" s="69"/>
      <c r="H73" s="69"/>
    </row>
    <row r="74" spans="1:11" s="68" customFormat="1" ht="18" x14ac:dyDescent="0.25">
      <c r="A74" s="12" t="s">
        <v>28</v>
      </c>
      <c r="B74" s="69"/>
      <c r="C74" s="69"/>
      <c r="D74" s="69"/>
      <c r="E74" s="69"/>
      <c r="F74" s="69"/>
      <c r="G74" s="69"/>
      <c r="H74" s="69"/>
    </row>
    <row r="75" spans="1:11" s="68" customFormat="1" ht="18.75" thickBot="1" x14ac:dyDescent="0.3">
      <c r="A75" s="12"/>
      <c r="B75" s="69"/>
      <c r="C75" s="69"/>
      <c r="D75" s="69"/>
      <c r="E75" s="69"/>
      <c r="F75" s="69"/>
      <c r="G75" s="69"/>
      <c r="H75" s="69"/>
    </row>
    <row r="76" spans="1:11" ht="36.75" thickBot="1" x14ac:dyDescent="0.3">
      <c r="A76" s="72"/>
      <c r="B76" s="3" t="s">
        <v>29</v>
      </c>
      <c r="C76" s="3" t="s">
        <v>30</v>
      </c>
      <c r="D76" s="73"/>
      <c r="E76" s="3" t="s">
        <v>3</v>
      </c>
      <c r="F76" s="3" t="s">
        <v>26</v>
      </c>
      <c r="G76" s="3" t="s">
        <v>15</v>
      </c>
      <c r="H76" s="96"/>
      <c r="I76" s="3" t="s">
        <v>3</v>
      </c>
      <c r="J76" s="3" t="s">
        <v>26</v>
      </c>
      <c r="K76" s="3" t="s">
        <v>15</v>
      </c>
    </row>
    <row r="77" spans="1:11" ht="15" customHeight="1" x14ac:dyDescent="0.25">
      <c r="A77" s="4"/>
      <c r="B77" s="228" t="s">
        <v>31</v>
      </c>
      <c r="C77" s="5"/>
      <c r="D77" s="5" t="s">
        <v>5</v>
      </c>
      <c r="E77" s="6">
        <v>300</v>
      </c>
      <c r="F77" s="6">
        <v>300</v>
      </c>
      <c r="G77" s="75"/>
      <c r="H77" s="77"/>
      <c r="I77" s="80">
        <f>SUM(E77/100*B1+E77)</f>
        <v>360</v>
      </c>
      <c r="J77" s="6">
        <f>SUM(F77/100*B1+F77)</f>
        <v>360</v>
      </c>
      <c r="K77" s="75"/>
    </row>
    <row r="78" spans="1:11" ht="15.75" customHeight="1" x14ac:dyDescent="0.25">
      <c r="A78" s="4">
        <v>1</v>
      </c>
      <c r="B78" s="229"/>
      <c r="C78" s="5" t="s">
        <v>32</v>
      </c>
      <c r="D78" s="5" t="s">
        <v>6</v>
      </c>
      <c r="E78" s="6">
        <v>60</v>
      </c>
      <c r="F78" s="6">
        <v>60</v>
      </c>
      <c r="G78" s="76"/>
      <c r="H78" s="77"/>
      <c r="I78" s="53">
        <f>SUM(I77*0.2)</f>
        <v>72</v>
      </c>
      <c r="J78" s="6">
        <f>SUM(J77*0.2)</f>
        <v>72</v>
      </c>
      <c r="K78" s="76"/>
    </row>
    <row r="79" spans="1:11" ht="16.5" thickBot="1" x14ac:dyDescent="0.3">
      <c r="A79" s="70"/>
      <c r="B79" s="230"/>
      <c r="C79" s="59"/>
      <c r="D79" s="9" t="s">
        <v>7</v>
      </c>
      <c r="E79" s="52">
        <v>360</v>
      </c>
      <c r="F79" s="52">
        <v>360</v>
      </c>
      <c r="G79" s="54">
        <v>450</v>
      </c>
      <c r="H79" s="77"/>
      <c r="I79" s="54">
        <f>SUM(I77:I78)</f>
        <v>432</v>
      </c>
      <c r="J79" s="52">
        <f>SUM(J77:J78)</f>
        <v>432</v>
      </c>
      <c r="K79" s="54">
        <f>SUM(G79/100*B1+G79)</f>
        <v>540</v>
      </c>
    </row>
    <row r="80" spans="1:11" ht="15.75" x14ac:dyDescent="0.25">
      <c r="A80" s="4"/>
      <c r="B80" s="200" t="s">
        <v>33</v>
      </c>
      <c r="C80" s="5"/>
      <c r="D80" s="5" t="s">
        <v>5</v>
      </c>
      <c r="E80" s="5"/>
      <c r="F80" s="6">
        <v>125</v>
      </c>
      <c r="G80" s="75"/>
      <c r="H80" s="77"/>
      <c r="I80" s="55"/>
      <c r="J80" s="6">
        <f>SUM(F80/100*B1+F80)</f>
        <v>150</v>
      </c>
      <c r="K80" s="75"/>
    </row>
    <row r="81" spans="1:14" ht="15.75" x14ac:dyDescent="0.25">
      <c r="A81" s="4">
        <v>2</v>
      </c>
      <c r="B81" s="201"/>
      <c r="C81" s="5" t="s">
        <v>32</v>
      </c>
      <c r="D81" s="5" t="s">
        <v>6</v>
      </c>
      <c r="E81" s="5" t="s">
        <v>34</v>
      </c>
      <c r="F81" s="6">
        <v>25</v>
      </c>
      <c r="G81" s="76"/>
      <c r="H81" s="77"/>
      <c r="I81" s="4"/>
      <c r="J81" s="6">
        <f>SUM(J80*0.2)</f>
        <v>30</v>
      </c>
      <c r="K81" s="76"/>
    </row>
    <row r="82" spans="1:14" ht="30.75" customHeight="1" thickBot="1" x14ac:dyDescent="0.3">
      <c r="A82" s="70"/>
      <c r="B82" s="202"/>
      <c r="C82" s="59"/>
      <c r="D82" s="9" t="s">
        <v>7</v>
      </c>
      <c r="E82" s="59"/>
      <c r="F82" s="52">
        <v>150</v>
      </c>
      <c r="G82" s="54">
        <v>187.5</v>
      </c>
      <c r="H82" s="77"/>
      <c r="I82" s="81"/>
      <c r="J82" s="52">
        <f>SUM(J80:J81)</f>
        <v>180</v>
      </c>
      <c r="K82" s="54">
        <f>SUM(G82/100*B1+G82)</f>
        <v>225</v>
      </c>
    </row>
    <row r="83" spans="1:14" ht="29.25" customHeight="1" x14ac:dyDescent="0.25">
      <c r="A83" s="215">
        <v>3</v>
      </c>
      <c r="B83" s="200" t="s">
        <v>35</v>
      </c>
      <c r="C83" s="197"/>
      <c r="D83" s="197" t="s">
        <v>5</v>
      </c>
      <c r="E83" s="197" t="s">
        <v>36</v>
      </c>
      <c r="F83" s="197" t="s">
        <v>36</v>
      </c>
      <c r="G83" s="197" t="s">
        <v>34</v>
      </c>
      <c r="H83" s="56"/>
      <c r="I83" s="197" t="s">
        <v>36</v>
      </c>
      <c r="J83" s="197" t="s">
        <v>36</v>
      </c>
      <c r="K83" s="197" t="s">
        <v>34</v>
      </c>
    </row>
    <row r="84" spans="1:14" ht="29.25" customHeight="1" thickBot="1" x14ac:dyDescent="0.3">
      <c r="A84" s="216"/>
      <c r="B84" s="202"/>
      <c r="C84" s="199"/>
      <c r="D84" s="199"/>
      <c r="E84" s="199"/>
      <c r="F84" s="199"/>
      <c r="G84" s="199"/>
      <c r="H84" s="56"/>
      <c r="I84" s="199"/>
      <c r="J84" s="199"/>
      <c r="K84" s="199"/>
    </row>
    <row r="85" spans="1:14" ht="15" customHeight="1" x14ac:dyDescent="0.25">
      <c r="A85" s="197">
        <v>4</v>
      </c>
      <c r="B85" s="200" t="s">
        <v>37</v>
      </c>
      <c r="C85" s="212" t="s">
        <v>38</v>
      </c>
      <c r="D85" s="5" t="s">
        <v>5</v>
      </c>
      <c r="E85" s="6">
        <v>105</v>
      </c>
      <c r="F85" s="6">
        <v>105</v>
      </c>
      <c r="G85" s="75"/>
      <c r="H85" s="77"/>
      <c r="I85" s="80">
        <f>SUM(E85/100*B1+E85)</f>
        <v>126</v>
      </c>
      <c r="J85" s="6">
        <f>SUM(F85/100*B1+F85)</f>
        <v>126</v>
      </c>
      <c r="K85" s="75"/>
    </row>
    <row r="86" spans="1:14" ht="15" customHeight="1" x14ac:dyDescent="0.25">
      <c r="A86" s="198"/>
      <c r="B86" s="201"/>
      <c r="C86" s="213"/>
      <c r="D86" s="5" t="s">
        <v>6</v>
      </c>
      <c r="E86" s="6">
        <v>21</v>
      </c>
      <c r="F86" s="6">
        <v>21</v>
      </c>
      <c r="G86" s="76"/>
      <c r="H86" s="77"/>
      <c r="I86" s="53">
        <f>SUM(I85*0.2)</f>
        <v>25.200000000000003</v>
      </c>
      <c r="J86" s="6">
        <f>SUM(J85*0.2)</f>
        <v>25.200000000000003</v>
      </c>
      <c r="K86" s="76"/>
    </row>
    <row r="87" spans="1:14" ht="16.5" thickBot="1" x14ac:dyDescent="0.3">
      <c r="A87" s="199"/>
      <c r="B87" s="202"/>
      <c r="C87" s="214"/>
      <c r="D87" s="9" t="s">
        <v>7</v>
      </c>
      <c r="E87" s="52">
        <v>126</v>
      </c>
      <c r="F87" s="52">
        <v>126</v>
      </c>
      <c r="G87" s="54">
        <v>157.5</v>
      </c>
      <c r="H87" s="77"/>
      <c r="I87" s="54">
        <f>SUM(I85:I86)</f>
        <v>151.19999999999999</v>
      </c>
      <c r="J87" s="52">
        <f>SUM(J85:J86)</f>
        <v>151.19999999999999</v>
      </c>
      <c r="K87" s="54">
        <f>SUM(G87/100*B1+G87)</f>
        <v>189</v>
      </c>
    </row>
    <row r="88" spans="1:14" ht="15" customHeight="1" x14ac:dyDescent="0.25">
      <c r="A88" s="197">
        <v>5</v>
      </c>
      <c r="B88" s="200" t="s">
        <v>39</v>
      </c>
      <c r="C88" s="197"/>
      <c r="D88" s="5" t="s">
        <v>5</v>
      </c>
      <c r="E88" s="6">
        <v>170</v>
      </c>
      <c r="F88" s="6">
        <v>170</v>
      </c>
      <c r="G88" s="75"/>
      <c r="H88" s="77"/>
      <c r="I88" s="80">
        <f>SUM(E88/100*B1+E88)</f>
        <v>204</v>
      </c>
      <c r="J88" s="6">
        <f>SUM(F88/100*B1+F88)</f>
        <v>204</v>
      </c>
      <c r="K88" s="75"/>
    </row>
    <row r="89" spans="1:14" ht="15" customHeight="1" x14ac:dyDescent="0.25">
      <c r="A89" s="198"/>
      <c r="B89" s="201"/>
      <c r="C89" s="198"/>
      <c r="D89" s="5" t="s">
        <v>6</v>
      </c>
      <c r="E89" s="6">
        <v>34</v>
      </c>
      <c r="F89" s="6">
        <v>34</v>
      </c>
      <c r="G89" s="76"/>
      <c r="H89" s="77"/>
      <c r="I89" s="53">
        <f>SUM(I88*0.2)</f>
        <v>40.800000000000004</v>
      </c>
      <c r="J89" s="6">
        <f>SUM(J88*0.2)</f>
        <v>40.800000000000004</v>
      </c>
      <c r="K89" s="76"/>
    </row>
    <row r="90" spans="1:14" ht="16.5" thickBot="1" x14ac:dyDescent="0.3">
      <c r="A90" s="199"/>
      <c r="B90" s="202"/>
      <c r="C90" s="199"/>
      <c r="D90" s="9" t="s">
        <v>7</v>
      </c>
      <c r="E90" s="52">
        <v>204</v>
      </c>
      <c r="F90" s="52">
        <v>204</v>
      </c>
      <c r="G90" s="54">
        <v>255</v>
      </c>
      <c r="H90" s="77"/>
      <c r="I90" s="54">
        <f>SUM(I88:I89)</f>
        <v>244.8</v>
      </c>
      <c r="J90" s="52">
        <f>SUM(J88:J89)</f>
        <v>244.8</v>
      </c>
      <c r="K90" s="54">
        <f>SUM(G90/100*B1+G90)</f>
        <v>306</v>
      </c>
    </row>
    <row r="91" spans="1:14" ht="18.75" thickBot="1" x14ac:dyDescent="0.3">
      <c r="A91" s="197">
        <v>6</v>
      </c>
      <c r="B91" s="245" t="s">
        <v>51</v>
      </c>
      <c r="C91" s="237" t="s">
        <v>41</v>
      </c>
      <c r="D91" s="238"/>
      <c r="E91" s="238"/>
      <c r="F91" s="238"/>
      <c r="G91" s="239"/>
      <c r="H91" s="63"/>
      <c r="I91" s="225"/>
      <c r="J91" s="226"/>
      <c r="K91" s="227"/>
    </row>
    <row r="92" spans="1:14" ht="15" customHeight="1" x14ac:dyDescent="0.25">
      <c r="A92" s="198"/>
      <c r="B92" s="246"/>
      <c r="C92" s="82" t="s">
        <v>42</v>
      </c>
      <c r="D92" s="55" t="s">
        <v>5</v>
      </c>
      <c r="E92" s="80">
        <v>150</v>
      </c>
      <c r="F92" s="64">
        <v>150</v>
      </c>
      <c r="G92" s="88"/>
      <c r="H92" s="56"/>
      <c r="I92" s="53">
        <f>SUM(E92/100*B1+E92)</f>
        <v>180</v>
      </c>
      <c r="J92" s="6">
        <f>SUM(F92/100*B1+F92)</f>
        <v>180</v>
      </c>
      <c r="K92" s="5"/>
      <c r="N92" s="11"/>
    </row>
    <row r="93" spans="1:14" ht="15.75" customHeight="1" x14ac:dyDescent="0.25">
      <c r="A93" s="198"/>
      <c r="B93" s="246"/>
      <c r="C93" s="83"/>
      <c r="D93" s="4" t="s">
        <v>6</v>
      </c>
      <c r="E93" s="53">
        <v>30</v>
      </c>
      <c r="F93" s="65">
        <v>30</v>
      </c>
      <c r="G93" s="89"/>
      <c r="H93" s="63"/>
      <c r="I93" s="53">
        <f>SUM(I92*0.2)</f>
        <v>36</v>
      </c>
      <c r="J93" s="6">
        <f>SUM(J92*0.2)</f>
        <v>36</v>
      </c>
      <c r="K93" s="7"/>
    </row>
    <row r="94" spans="1:14" ht="16.5" thickBot="1" x14ac:dyDescent="0.3">
      <c r="A94" s="198"/>
      <c r="B94" s="246"/>
      <c r="C94" s="84"/>
      <c r="D94" s="32" t="s">
        <v>7</v>
      </c>
      <c r="E94" s="54">
        <v>180</v>
      </c>
      <c r="F94" s="62">
        <v>180</v>
      </c>
      <c r="G94" s="90">
        <v>225</v>
      </c>
      <c r="H94" s="63"/>
      <c r="I94" s="94">
        <f>SUM(I92:I93)</f>
        <v>216</v>
      </c>
      <c r="J94" s="95">
        <f>SUM(J92:J93)</f>
        <v>216</v>
      </c>
      <c r="K94" s="95">
        <f>SUM(G94/100*B1+G94)</f>
        <v>270</v>
      </c>
    </row>
    <row r="95" spans="1:14" ht="15.75" x14ac:dyDescent="0.25">
      <c r="A95" s="198"/>
      <c r="B95" s="249" t="s">
        <v>40</v>
      </c>
      <c r="C95" s="85" t="s">
        <v>43</v>
      </c>
      <c r="D95" s="55" t="s">
        <v>5</v>
      </c>
      <c r="E95" s="80">
        <v>220</v>
      </c>
      <c r="F95" s="64">
        <v>220</v>
      </c>
      <c r="G95" s="91"/>
      <c r="H95" s="56"/>
      <c r="I95" s="53">
        <f>SUM(E95/100*B1+E95)</f>
        <v>264</v>
      </c>
      <c r="J95" s="6">
        <f>SUM(F95/100*B1+F95)</f>
        <v>264</v>
      </c>
      <c r="K95" s="5"/>
    </row>
    <row r="96" spans="1:14" ht="15.75" customHeight="1" x14ac:dyDescent="0.25">
      <c r="A96" s="198"/>
      <c r="B96" s="249"/>
      <c r="C96" s="83"/>
      <c r="D96" s="4" t="s">
        <v>6</v>
      </c>
      <c r="E96" s="53">
        <v>44</v>
      </c>
      <c r="F96" s="65">
        <v>44</v>
      </c>
      <c r="G96" s="92"/>
      <c r="H96" s="63"/>
      <c r="I96" s="53">
        <f>SUM(I95*0.2)</f>
        <v>52.800000000000004</v>
      </c>
      <c r="J96" s="6">
        <f>SUM(J95*0.2)</f>
        <v>52.800000000000004</v>
      </c>
      <c r="K96" s="7"/>
    </row>
    <row r="97" spans="1:11" ht="16.5" thickBot="1" x14ac:dyDescent="0.3">
      <c r="A97" s="198"/>
      <c r="B97" s="249"/>
      <c r="C97" s="120"/>
      <c r="D97" s="9" t="s">
        <v>7</v>
      </c>
      <c r="E97" s="54">
        <v>264</v>
      </c>
      <c r="F97" s="62">
        <v>264</v>
      </c>
      <c r="G97" s="90">
        <v>330</v>
      </c>
      <c r="H97" s="56"/>
      <c r="I97" s="94">
        <f>SUM(I95:I96)</f>
        <v>316.8</v>
      </c>
      <c r="J97" s="95">
        <f>SUM(J95:J96)</f>
        <v>316.8</v>
      </c>
      <c r="K97" s="95">
        <f>SUM(G97/100*B1+G97)</f>
        <v>396</v>
      </c>
    </row>
    <row r="98" spans="1:11" ht="15.75" x14ac:dyDescent="0.25">
      <c r="A98" s="198"/>
      <c r="B98" s="249"/>
      <c r="C98" s="92" t="s">
        <v>44</v>
      </c>
      <c r="D98" s="57" t="s">
        <v>5</v>
      </c>
      <c r="E98" s="80">
        <v>300</v>
      </c>
      <c r="F98" s="64">
        <v>300</v>
      </c>
      <c r="G98" s="92"/>
      <c r="H98" s="56"/>
      <c r="I98" s="53">
        <f>SUM(E98/100*B1+E98)</f>
        <v>360</v>
      </c>
      <c r="J98" s="6">
        <f>SUM(F98/100*B1+F98)</f>
        <v>360</v>
      </c>
      <c r="K98" s="5"/>
    </row>
    <row r="99" spans="1:11" ht="15.75" x14ac:dyDescent="0.25">
      <c r="A99" s="198"/>
      <c r="B99" s="249"/>
      <c r="C99" s="92"/>
      <c r="D99" s="5" t="s">
        <v>6</v>
      </c>
      <c r="E99" s="53">
        <v>60</v>
      </c>
      <c r="F99" s="65">
        <v>60</v>
      </c>
      <c r="G99" s="92"/>
      <c r="H99" s="63"/>
      <c r="I99" s="53">
        <f>SUM(I98*0.2)</f>
        <v>72</v>
      </c>
      <c r="J99" s="6">
        <f>SUM(J98*0.2)</f>
        <v>72</v>
      </c>
      <c r="K99" s="6"/>
    </row>
    <row r="100" spans="1:11" ht="16.5" thickBot="1" x14ac:dyDescent="0.3">
      <c r="A100" s="198"/>
      <c r="B100" s="249"/>
      <c r="C100" s="119"/>
      <c r="D100" s="9" t="s">
        <v>7</v>
      </c>
      <c r="E100" s="54">
        <v>360</v>
      </c>
      <c r="F100" s="62">
        <v>360</v>
      </c>
      <c r="G100" s="90">
        <v>450</v>
      </c>
      <c r="H100" s="56"/>
      <c r="I100" s="94">
        <f>SUM(I98:I99)</f>
        <v>432</v>
      </c>
      <c r="J100" s="95">
        <f>SUM(J98:J99)</f>
        <v>432</v>
      </c>
      <c r="K100" s="95">
        <f>SUM(G100/100*B1+G100)</f>
        <v>540</v>
      </c>
    </row>
    <row r="101" spans="1:11" ht="15.75" x14ac:dyDescent="0.25">
      <c r="A101" s="198"/>
      <c r="B101" s="249"/>
      <c r="C101" s="92" t="s">
        <v>45</v>
      </c>
      <c r="D101" s="57" t="s">
        <v>5</v>
      </c>
      <c r="E101" s="80">
        <v>430</v>
      </c>
      <c r="F101" s="64">
        <v>430</v>
      </c>
      <c r="G101" s="92"/>
      <c r="H101" s="63"/>
      <c r="I101" s="53">
        <f>SUM(E101/100*B1+E101)</f>
        <v>516</v>
      </c>
      <c r="J101" s="6">
        <f>SUM(F101/100*B1+F101)</f>
        <v>516</v>
      </c>
      <c r="K101" s="7"/>
    </row>
    <row r="102" spans="1:11" ht="15.75" x14ac:dyDescent="0.25">
      <c r="A102" s="198"/>
      <c r="B102" s="249"/>
      <c r="C102" s="92"/>
      <c r="D102" s="5" t="s">
        <v>6</v>
      </c>
      <c r="E102" s="53">
        <v>86</v>
      </c>
      <c r="F102" s="65">
        <v>86</v>
      </c>
      <c r="G102" s="92"/>
      <c r="H102" s="63"/>
      <c r="I102" s="53">
        <f>SUM(I101*0.2)</f>
        <v>103.2</v>
      </c>
      <c r="J102" s="6">
        <f>SUM(J101*0.2)</f>
        <v>103.2</v>
      </c>
      <c r="K102" s="7"/>
    </row>
    <row r="103" spans="1:11" ht="16.5" thickBot="1" x14ac:dyDescent="0.3">
      <c r="A103" s="198"/>
      <c r="B103" s="249"/>
      <c r="C103" s="119"/>
      <c r="D103" s="9" t="s">
        <v>7</v>
      </c>
      <c r="E103" s="54">
        <v>516</v>
      </c>
      <c r="F103" s="62">
        <v>516</v>
      </c>
      <c r="G103" s="90">
        <v>645</v>
      </c>
      <c r="H103" s="56"/>
      <c r="I103" s="94">
        <f>SUM(I101:I102)</f>
        <v>619.20000000000005</v>
      </c>
      <c r="J103" s="95">
        <f>SUM(J101:J102)</f>
        <v>619.20000000000005</v>
      </c>
      <c r="K103" s="95">
        <f>SUM(G103/100*B1+G103)</f>
        <v>774</v>
      </c>
    </row>
    <row r="104" spans="1:11" ht="15.75" x14ac:dyDescent="0.25">
      <c r="A104" s="198"/>
      <c r="B104" s="249"/>
      <c r="C104" s="92" t="s">
        <v>46</v>
      </c>
      <c r="D104" s="57" t="s">
        <v>5</v>
      </c>
      <c r="E104" s="80">
        <v>550</v>
      </c>
      <c r="F104" s="64">
        <v>550</v>
      </c>
      <c r="G104" s="92"/>
      <c r="H104" s="56"/>
      <c r="I104" s="53">
        <f>SUM(E104/100*B1+E104)</f>
        <v>660</v>
      </c>
      <c r="J104" s="6">
        <f>SUM(F104/100*B1+F104)</f>
        <v>660</v>
      </c>
      <c r="K104" s="5"/>
    </row>
    <row r="105" spans="1:11" ht="15.75" x14ac:dyDescent="0.25">
      <c r="A105" s="198"/>
      <c r="B105" s="249"/>
      <c r="C105" s="92"/>
      <c r="D105" s="5" t="s">
        <v>6</v>
      </c>
      <c r="E105" s="53">
        <v>110</v>
      </c>
      <c r="F105" s="65">
        <v>110</v>
      </c>
      <c r="G105" s="92"/>
      <c r="H105" s="63"/>
      <c r="I105" s="53">
        <f>SUM(I104*0.2)</f>
        <v>132</v>
      </c>
      <c r="J105" s="6">
        <f>SUM(J104*0.2)</f>
        <v>132</v>
      </c>
      <c r="K105" s="6"/>
    </row>
    <row r="106" spans="1:11" ht="16.5" thickBot="1" x14ac:dyDescent="0.3">
      <c r="A106" s="198"/>
      <c r="B106" s="249"/>
      <c r="C106" s="119"/>
      <c r="D106" s="9" t="s">
        <v>7</v>
      </c>
      <c r="E106" s="54">
        <v>660</v>
      </c>
      <c r="F106" s="62">
        <v>660</v>
      </c>
      <c r="G106" s="90">
        <v>825</v>
      </c>
      <c r="H106" s="56"/>
      <c r="I106" s="94">
        <f>SUM(I104:I105)</f>
        <v>792</v>
      </c>
      <c r="J106" s="95">
        <f>SUM(J104:J105)</f>
        <v>792</v>
      </c>
      <c r="K106" s="95">
        <f>SUM(G106/100*B1+G106)</f>
        <v>990</v>
      </c>
    </row>
    <row r="107" spans="1:11" ht="15.75" x14ac:dyDescent="0.25">
      <c r="A107" s="198"/>
      <c r="B107" s="249"/>
      <c r="C107" s="136" t="s">
        <v>47</v>
      </c>
      <c r="D107" s="55" t="s">
        <v>5</v>
      </c>
      <c r="E107" s="80">
        <v>630</v>
      </c>
      <c r="F107" s="64">
        <v>630</v>
      </c>
      <c r="G107" s="92"/>
      <c r="H107" s="56"/>
      <c r="I107" s="53">
        <f>SUM(E107/100*B1+E107)</f>
        <v>756</v>
      </c>
      <c r="J107" s="6">
        <f>SUM(F107/100*B1+F107)</f>
        <v>756</v>
      </c>
      <c r="K107" s="16"/>
    </row>
    <row r="108" spans="1:11" ht="15.75" x14ac:dyDescent="0.25">
      <c r="A108" s="198"/>
      <c r="B108" s="249"/>
      <c r="C108" s="137"/>
      <c r="D108" s="4" t="s">
        <v>6</v>
      </c>
      <c r="E108" s="53">
        <v>126</v>
      </c>
      <c r="F108" s="65">
        <v>126</v>
      </c>
      <c r="G108" s="92"/>
      <c r="H108" s="78"/>
      <c r="I108" s="53">
        <f>SUM(I107*0.2)</f>
        <v>151.20000000000002</v>
      </c>
      <c r="J108" s="6">
        <f>SUM(J107*0.2)</f>
        <v>151.20000000000002</v>
      </c>
      <c r="K108" s="74"/>
    </row>
    <row r="109" spans="1:11" ht="16.5" thickBot="1" x14ac:dyDescent="0.3">
      <c r="A109" s="198"/>
      <c r="B109" s="249"/>
      <c r="C109" s="138"/>
      <c r="D109" s="86" t="s">
        <v>7</v>
      </c>
      <c r="E109" s="61">
        <v>756</v>
      </c>
      <c r="F109" s="63">
        <v>756</v>
      </c>
      <c r="G109" s="93">
        <v>945</v>
      </c>
      <c r="H109" s="78"/>
      <c r="I109" s="94">
        <f>SUM(I107:I108)</f>
        <v>907.2</v>
      </c>
      <c r="J109" s="95">
        <f>SUM(J107:J108)</f>
        <v>907.2</v>
      </c>
      <c r="K109" s="125">
        <f>SUM(G109/100*B1+G109)</f>
        <v>1134</v>
      </c>
    </row>
    <row r="110" spans="1:11" ht="16.5" thickBot="1" x14ac:dyDescent="0.3">
      <c r="A110" s="205"/>
      <c r="B110" s="250"/>
      <c r="C110" s="118" t="s">
        <v>48</v>
      </c>
      <c r="D110" s="87" t="s">
        <v>5</v>
      </c>
      <c r="E110" s="234" t="s">
        <v>52</v>
      </c>
      <c r="F110" s="235"/>
      <c r="G110" s="236"/>
      <c r="H110" s="78"/>
      <c r="I110" s="234" t="s">
        <v>52</v>
      </c>
      <c r="J110" s="235"/>
      <c r="K110" s="236"/>
    </row>
    <row r="111" spans="1:11" x14ac:dyDescent="0.25">
      <c r="A111" s="71"/>
      <c r="B111" s="71"/>
      <c r="C111" s="71"/>
      <c r="D111" s="71"/>
      <c r="E111" s="71"/>
      <c r="F111" s="71"/>
      <c r="G111" s="71"/>
      <c r="H111" s="71"/>
    </row>
    <row r="115" spans="1:9" ht="18" x14ac:dyDescent="0.25">
      <c r="A115" s="30" t="s">
        <v>53</v>
      </c>
    </row>
    <row r="116" spans="1:9" ht="18" x14ac:dyDescent="0.25">
      <c r="A116" s="30" t="s">
        <v>54</v>
      </c>
    </row>
    <row r="117" spans="1:9" ht="18.75" thickBot="1" x14ac:dyDescent="0.3">
      <c r="A117" s="30"/>
    </row>
    <row r="118" spans="1:9" ht="36.75" thickBot="1" x14ac:dyDescent="0.3">
      <c r="A118" s="67"/>
      <c r="B118" s="3" t="s">
        <v>29</v>
      </c>
      <c r="C118" s="3" t="s">
        <v>30</v>
      </c>
      <c r="D118" s="73"/>
      <c r="E118" s="3" t="s">
        <v>3</v>
      </c>
      <c r="F118" s="3" t="s">
        <v>15</v>
      </c>
      <c r="G118" s="107"/>
      <c r="H118" s="3" t="s">
        <v>3</v>
      </c>
      <c r="I118" s="3" t="s">
        <v>15</v>
      </c>
    </row>
    <row r="119" spans="1:9" ht="18.75" customHeight="1" thickBot="1" x14ac:dyDescent="0.3">
      <c r="A119" s="197">
        <v>1</v>
      </c>
      <c r="B119" s="245" t="s">
        <v>55</v>
      </c>
      <c r="C119" s="231" t="s">
        <v>65</v>
      </c>
      <c r="D119" s="232"/>
      <c r="E119" s="232"/>
      <c r="F119" s="233"/>
      <c r="G119" s="107"/>
      <c r="H119" s="152"/>
      <c r="I119" s="153"/>
    </row>
    <row r="120" spans="1:9" ht="15.75" x14ac:dyDescent="0.25">
      <c r="A120" s="198"/>
      <c r="B120" s="246"/>
      <c r="C120" s="128" t="s">
        <v>57</v>
      </c>
      <c r="D120" s="5" t="s">
        <v>5</v>
      </c>
      <c r="E120" s="6">
        <v>220</v>
      </c>
      <c r="F120" s="160"/>
      <c r="G120" s="107"/>
      <c r="H120" s="17">
        <f>SUM(E120/100*B1+E120)</f>
        <v>264</v>
      </c>
      <c r="I120" s="18"/>
    </row>
    <row r="121" spans="1:9" ht="15.75" customHeight="1" x14ac:dyDescent="0.25">
      <c r="A121" s="198"/>
      <c r="B121" s="246"/>
      <c r="C121" s="128"/>
      <c r="D121" s="5" t="s">
        <v>6</v>
      </c>
      <c r="E121" s="6">
        <v>44</v>
      </c>
      <c r="F121" s="161"/>
      <c r="G121" s="107"/>
      <c r="H121" s="17">
        <f>SUM(H120*0.2)</f>
        <v>52.800000000000004</v>
      </c>
      <c r="I121" s="21"/>
    </row>
    <row r="122" spans="1:9" ht="16.5" thickBot="1" x14ac:dyDescent="0.3">
      <c r="A122" s="198"/>
      <c r="B122" s="246"/>
      <c r="C122" s="131"/>
      <c r="D122" s="124" t="s">
        <v>7</v>
      </c>
      <c r="E122" s="95">
        <v>264</v>
      </c>
      <c r="F122" s="113">
        <v>330</v>
      </c>
      <c r="G122" s="107"/>
      <c r="H122" s="147">
        <f>SUM(H120:H121)</f>
        <v>316.8</v>
      </c>
      <c r="I122" s="147">
        <f>SUM(F122/100*B1+F122)</f>
        <v>396</v>
      </c>
    </row>
    <row r="123" spans="1:9" ht="15.75" x14ac:dyDescent="0.25">
      <c r="A123" s="198"/>
      <c r="B123" s="246"/>
      <c r="C123" s="128" t="s">
        <v>44</v>
      </c>
      <c r="D123" s="5" t="s">
        <v>5</v>
      </c>
      <c r="E123" s="6">
        <v>300</v>
      </c>
      <c r="F123" s="162"/>
      <c r="G123" s="107"/>
      <c r="H123" s="17">
        <f>SUM(E123/100*B1+E123)</f>
        <v>360</v>
      </c>
      <c r="I123" s="148"/>
    </row>
    <row r="124" spans="1:9" ht="15.75" x14ac:dyDescent="0.25">
      <c r="A124" s="198"/>
      <c r="B124" s="246"/>
      <c r="C124" s="130"/>
      <c r="D124" s="5" t="s">
        <v>6</v>
      </c>
      <c r="E124" s="6">
        <v>60</v>
      </c>
      <c r="F124" s="129"/>
      <c r="G124" s="107"/>
      <c r="H124" s="17">
        <f>SUM(H123*0.2)</f>
        <v>72</v>
      </c>
      <c r="I124" s="148"/>
    </row>
    <row r="125" spans="1:9" ht="16.5" thickBot="1" x14ac:dyDescent="0.3">
      <c r="A125" s="198"/>
      <c r="B125" s="240" t="s">
        <v>56</v>
      </c>
      <c r="C125" s="131"/>
      <c r="D125" s="124" t="s">
        <v>7</v>
      </c>
      <c r="E125" s="95">
        <v>360</v>
      </c>
      <c r="F125" s="113">
        <v>450</v>
      </c>
      <c r="G125" s="107"/>
      <c r="H125" s="147">
        <f>SUM(H123:H124)</f>
        <v>432</v>
      </c>
      <c r="I125" s="147">
        <f>SUM(F125/100*B1+F125)</f>
        <v>540</v>
      </c>
    </row>
    <row r="126" spans="1:9" ht="15.75" x14ac:dyDescent="0.25">
      <c r="A126" s="198"/>
      <c r="B126" s="240"/>
      <c r="C126" s="128" t="s">
        <v>45</v>
      </c>
      <c r="D126" s="5" t="s">
        <v>5</v>
      </c>
      <c r="E126" s="6">
        <v>400</v>
      </c>
      <c r="F126" s="162"/>
      <c r="G126" s="107"/>
      <c r="H126" s="17">
        <f>SUM(E126/100*B1+E126)</f>
        <v>480</v>
      </c>
      <c r="I126" s="148"/>
    </row>
    <row r="127" spans="1:9" ht="15.75" x14ac:dyDescent="0.25">
      <c r="A127" s="198"/>
      <c r="B127" s="240"/>
      <c r="C127" s="128"/>
      <c r="D127" s="5" t="s">
        <v>6</v>
      </c>
      <c r="E127" s="6">
        <v>80</v>
      </c>
      <c r="F127" s="162"/>
      <c r="G127" s="107"/>
      <c r="H127" s="17">
        <f>SUM(H126*0.2)</f>
        <v>96</v>
      </c>
      <c r="I127" s="148"/>
    </row>
    <row r="128" spans="1:9" ht="16.5" thickBot="1" x14ac:dyDescent="0.3">
      <c r="A128" s="198"/>
      <c r="B128" s="240"/>
      <c r="C128" s="133"/>
      <c r="D128" s="124" t="s">
        <v>7</v>
      </c>
      <c r="E128" s="95">
        <v>480</v>
      </c>
      <c r="F128" s="113">
        <v>600</v>
      </c>
      <c r="G128" s="107"/>
      <c r="H128" s="147">
        <f>SUM(H126:H127)</f>
        <v>576</v>
      </c>
      <c r="I128" s="147">
        <f>SUM(F128/100*B1+F128)</f>
        <v>720</v>
      </c>
    </row>
    <row r="129" spans="1:10" ht="15.75" x14ac:dyDescent="0.25">
      <c r="A129" s="198"/>
      <c r="B129" s="240"/>
      <c r="C129" s="128" t="s">
        <v>46</v>
      </c>
      <c r="D129" s="5" t="s">
        <v>5</v>
      </c>
      <c r="E129" s="6">
        <v>500</v>
      </c>
      <c r="F129" s="162"/>
      <c r="G129" s="107"/>
      <c r="H129" s="17">
        <f>SUM(E129/100*B1+E129)</f>
        <v>600</v>
      </c>
      <c r="I129" s="148"/>
    </row>
    <row r="130" spans="1:10" ht="15.75" x14ac:dyDescent="0.25">
      <c r="A130" s="198"/>
      <c r="B130" s="240"/>
      <c r="C130" s="128"/>
      <c r="D130" s="5" t="s">
        <v>6</v>
      </c>
      <c r="E130" s="6">
        <v>100</v>
      </c>
      <c r="F130" s="129"/>
      <c r="G130" s="107"/>
      <c r="H130" s="17">
        <f>SUM(H129*0.2)</f>
        <v>120</v>
      </c>
      <c r="I130" s="18"/>
    </row>
    <row r="131" spans="1:10" ht="16.5" thickBot="1" x14ac:dyDescent="0.3">
      <c r="A131" s="198"/>
      <c r="B131" s="240"/>
      <c r="C131" s="134"/>
      <c r="D131" s="124" t="s">
        <v>7</v>
      </c>
      <c r="E131" s="95">
        <v>600</v>
      </c>
      <c r="F131" s="113">
        <v>750</v>
      </c>
      <c r="G131" s="107"/>
      <c r="H131" s="147">
        <f>SUM(H129:H130)</f>
        <v>720</v>
      </c>
      <c r="I131" s="147">
        <f>SUM(F131/100*B1+F131)</f>
        <v>900</v>
      </c>
    </row>
    <row r="132" spans="1:10" ht="15.75" x14ac:dyDescent="0.25">
      <c r="A132" s="198"/>
      <c r="B132" s="240"/>
      <c r="C132" s="128" t="s">
        <v>47</v>
      </c>
      <c r="D132" s="5" t="s">
        <v>5</v>
      </c>
      <c r="E132" s="6">
        <v>600</v>
      </c>
      <c r="F132" s="127"/>
      <c r="G132" s="107"/>
      <c r="H132" s="17">
        <f>SUM(E132/100*B1+E132)</f>
        <v>720</v>
      </c>
      <c r="I132" s="149"/>
    </row>
    <row r="133" spans="1:10" ht="15.75" x14ac:dyDescent="0.25">
      <c r="A133" s="198"/>
      <c r="B133" s="240"/>
      <c r="C133" s="128"/>
      <c r="D133" s="5" t="s">
        <v>6</v>
      </c>
      <c r="E133" s="6">
        <v>120</v>
      </c>
      <c r="F133" s="127"/>
      <c r="G133" s="107"/>
      <c r="H133" s="17">
        <f>SUM(H132*0.2)</f>
        <v>144</v>
      </c>
      <c r="I133" s="159"/>
    </row>
    <row r="134" spans="1:10" ht="16.5" thickBot="1" x14ac:dyDescent="0.3">
      <c r="A134" s="198"/>
      <c r="B134" s="240"/>
      <c r="C134" s="131"/>
      <c r="D134" s="124" t="s">
        <v>7</v>
      </c>
      <c r="E134" s="95">
        <v>720</v>
      </c>
      <c r="F134" s="7">
        <v>900</v>
      </c>
      <c r="G134" s="107"/>
      <c r="H134" s="147">
        <f>SUM(H132:H133)</f>
        <v>864</v>
      </c>
      <c r="I134" s="163">
        <f>SUM(F134/100*B1+F134)</f>
        <v>1080</v>
      </c>
      <c r="J134" s="44"/>
    </row>
    <row r="135" spans="1:10" ht="15.75" customHeight="1" thickBot="1" x14ac:dyDescent="0.3">
      <c r="A135" s="199"/>
      <c r="B135" s="241"/>
      <c r="C135" s="135" t="s">
        <v>48</v>
      </c>
      <c r="D135" s="242" t="s">
        <v>52</v>
      </c>
      <c r="E135" s="243"/>
      <c r="F135" s="244"/>
      <c r="G135" s="107"/>
      <c r="H135" s="242" t="s">
        <v>52</v>
      </c>
      <c r="I135" s="247"/>
      <c r="J135" s="157"/>
    </row>
    <row r="136" spans="1:10" ht="18" customHeight="1" x14ac:dyDescent="0.25">
      <c r="A136" s="197">
        <v>2</v>
      </c>
      <c r="B136" s="228" t="s">
        <v>58</v>
      </c>
      <c r="C136" s="251" t="s">
        <v>59</v>
      </c>
      <c r="D136" s="5" t="s">
        <v>5</v>
      </c>
      <c r="E136" s="6">
        <v>150</v>
      </c>
      <c r="G136" s="156"/>
      <c r="H136" s="17">
        <f>SUM(E136/100*B1+E136)</f>
        <v>180</v>
      </c>
      <c r="I136" s="107"/>
      <c r="J136" s="44"/>
    </row>
    <row r="137" spans="1:10" ht="15.75" x14ac:dyDescent="0.25">
      <c r="A137" s="198"/>
      <c r="B137" s="229"/>
      <c r="C137" s="252"/>
      <c r="D137" s="5" t="s">
        <v>6</v>
      </c>
      <c r="E137" s="6">
        <v>30</v>
      </c>
      <c r="F137" s="126"/>
      <c r="G137" s="107"/>
      <c r="H137" s="17">
        <f>SUM(H136*0.2)</f>
        <v>36</v>
      </c>
      <c r="I137" s="158"/>
      <c r="J137" s="44"/>
    </row>
    <row r="138" spans="1:10" ht="16.5" thickBot="1" x14ac:dyDescent="0.3">
      <c r="A138" s="198"/>
      <c r="B138" s="229"/>
      <c r="C138" s="253"/>
      <c r="D138" s="8" t="s">
        <v>7</v>
      </c>
      <c r="E138" s="7">
        <v>180</v>
      </c>
      <c r="F138" s="7">
        <v>225</v>
      </c>
      <c r="G138" s="107"/>
      <c r="H138" s="18">
        <f>SUM(H136:H137)</f>
        <v>216</v>
      </c>
      <c r="I138" s="151">
        <f>SUM(F138/100*B1+F138)</f>
        <v>270</v>
      </c>
    </row>
    <row r="139" spans="1:10" ht="48" thickBot="1" x14ac:dyDescent="0.3">
      <c r="A139" s="199"/>
      <c r="B139" s="224"/>
      <c r="C139" s="139" t="s">
        <v>66</v>
      </c>
      <c r="D139" s="140" t="s">
        <v>5</v>
      </c>
      <c r="E139" s="132" t="s">
        <v>60</v>
      </c>
      <c r="F139" s="141" t="s">
        <v>60</v>
      </c>
      <c r="G139" s="107"/>
      <c r="H139" s="132" t="s">
        <v>60</v>
      </c>
      <c r="I139" s="141" t="s">
        <v>60</v>
      </c>
    </row>
    <row r="140" spans="1:10" ht="18.75" thickBot="1" x14ac:dyDescent="0.3">
      <c r="A140" s="215">
        <v>3</v>
      </c>
      <c r="B140" s="222" t="s">
        <v>61</v>
      </c>
      <c r="C140" s="254" t="s">
        <v>41</v>
      </c>
      <c r="D140" s="255"/>
      <c r="E140" s="255"/>
      <c r="F140" s="256"/>
      <c r="G140" s="107"/>
      <c r="H140" s="154"/>
      <c r="I140" s="155"/>
    </row>
    <row r="141" spans="1:10" ht="15" customHeight="1" x14ac:dyDescent="0.25">
      <c r="A141" s="221"/>
      <c r="B141" s="223"/>
      <c r="C141" s="144" t="s">
        <v>62</v>
      </c>
      <c r="D141" s="5" t="s">
        <v>5</v>
      </c>
      <c r="E141" s="6">
        <v>150</v>
      </c>
      <c r="F141" s="142"/>
      <c r="G141" s="107"/>
      <c r="H141" s="17">
        <f>SUM(E141/100*B1+E141)</f>
        <v>180</v>
      </c>
      <c r="I141" s="142"/>
    </row>
    <row r="142" spans="1:10" ht="15.75" customHeight="1" x14ac:dyDescent="0.25">
      <c r="A142" s="221"/>
      <c r="B142" s="223"/>
      <c r="C142" s="130"/>
      <c r="D142" s="5" t="s">
        <v>6</v>
      </c>
      <c r="E142" s="6">
        <v>30</v>
      </c>
      <c r="F142" s="143"/>
      <c r="G142" s="107"/>
      <c r="H142" s="17">
        <f>SUM(H141*0.2)</f>
        <v>36</v>
      </c>
      <c r="I142" s="150"/>
    </row>
    <row r="143" spans="1:10" ht="16.5" customHeight="1" thickBot="1" x14ac:dyDescent="0.3">
      <c r="A143" s="221"/>
      <c r="B143" s="223"/>
      <c r="C143" s="131"/>
      <c r="D143" s="124" t="s">
        <v>7</v>
      </c>
      <c r="E143" s="95">
        <v>180</v>
      </c>
      <c r="F143" s="105">
        <v>225</v>
      </c>
      <c r="G143" s="107"/>
      <c r="H143" s="147">
        <f>SUM(H141:H142)</f>
        <v>216</v>
      </c>
      <c r="I143" s="151">
        <f>SUM(F143/100*B1+F143)</f>
        <v>270</v>
      </c>
    </row>
    <row r="144" spans="1:10" ht="15.75" customHeight="1" x14ac:dyDescent="0.25">
      <c r="A144" s="221"/>
      <c r="B144" s="223"/>
      <c r="C144" s="128" t="s">
        <v>63</v>
      </c>
      <c r="D144" s="5" t="s">
        <v>5</v>
      </c>
      <c r="E144" s="6">
        <v>200</v>
      </c>
      <c r="F144" s="143"/>
      <c r="G144" s="107"/>
      <c r="H144" s="17">
        <f>SUM(E144/100*B1+E144)</f>
        <v>240</v>
      </c>
      <c r="I144" s="150"/>
    </row>
    <row r="145" spans="1:9" ht="15" customHeight="1" x14ac:dyDescent="0.25">
      <c r="A145" s="221"/>
      <c r="B145" s="223"/>
      <c r="C145" s="129"/>
      <c r="D145" s="5" t="s">
        <v>6</v>
      </c>
      <c r="E145" s="6">
        <v>40</v>
      </c>
      <c r="F145" s="107"/>
      <c r="G145" s="107"/>
      <c r="H145" s="17">
        <f>SUM(H144*0.2)</f>
        <v>48</v>
      </c>
      <c r="I145" s="107"/>
    </row>
    <row r="146" spans="1:9" ht="16.5" customHeight="1" thickBot="1" x14ac:dyDescent="0.3">
      <c r="A146" s="221"/>
      <c r="B146" s="223"/>
      <c r="C146" s="145"/>
      <c r="D146" s="124" t="s">
        <v>7</v>
      </c>
      <c r="E146" s="95">
        <v>240</v>
      </c>
      <c r="F146" s="105">
        <v>300</v>
      </c>
      <c r="G146" s="107"/>
      <c r="H146" s="147">
        <f>SUM(H144:H145)</f>
        <v>288</v>
      </c>
      <c r="I146" s="151">
        <f>SUM(F146/100*B1+F146)</f>
        <v>360</v>
      </c>
    </row>
    <row r="147" spans="1:9" ht="16.5" thickBot="1" x14ac:dyDescent="0.3">
      <c r="A147" s="216"/>
      <c r="B147" s="224"/>
      <c r="C147" s="146" t="s">
        <v>64</v>
      </c>
      <c r="D147" s="140" t="s">
        <v>5</v>
      </c>
      <c r="E147" s="248" t="s">
        <v>49</v>
      </c>
      <c r="F147" s="247"/>
      <c r="G147" s="107"/>
      <c r="H147" s="243" t="s">
        <v>49</v>
      </c>
      <c r="I147" s="247"/>
    </row>
    <row r="152" spans="1:9" ht="15.75" x14ac:dyDescent="0.25">
      <c r="A152" s="168"/>
      <c r="B152" s="168"/>
      <c r="C152" s="168"/>
      <c r="D152" s="168"/>
    </row>
    <row r="153" spans="1:9" ht="15.75" x14ac:dyDescent="0.25">
      <c r="A153" s="168"/>
      <c r="B153" s="168"/>
      <c r="C153" s="168"/>
      <c r="D153" s="168"/>
    </row>
    <row r="154" spans="1:9" ht="15.75" x14ac:dyDescent="0.25">
      <c r="A154" s="168"/>
      <c r="B154" s="168"/>
      <c r="C154" s="168"/>
      <c r="D154" s="168"/>
    </row>
    <row r="155" spans="1:9" ht="15.75" x14ac:dyDescent="0.25">
      <c r="A155" s="168"/>
      <c r="B155" s="168"/>
      <c r="C155" s="168"/>
      <c r="D155" s="168"/>
    </row>
    <row r="156" spans="1:9" ht="15.75" x14ac:dyDescent="0.25">
      <c r="A156" s="168"/>
      <c r="B156" s="168"/>
      <c r="C156" s="168"/>
      <c r="D156" s="168"/>
    </row>
    <row r="157" spans="1:9" ht="15.75" x14ac:dyDescent="0.25">
      <c r="A157" s="168"/>
      <c r="B157" s="168"/>
      <c r="C157" s="168"/>
      <c r="D157" s="168"/>
    </row>
    <row r="158" spans="1:9" ht="15.75" x14ac:dyDescent="0.25">
      <c r="A158" s="168"/>
      <c r="B158" s="168"/>
      <c r="C158" s="168"/>
      <c r="D158" s="168"/>
    </row>
    <row r="159" spans="1:9" ht="15.75" x14ac:dyDescent="0.25">
      <c r="A159" s="168"/>
      <c r="B159" s="168"/>
      <c r="C159" s="168"/>
      <c r="D159" s="168"/>
    </row>
    <row r="160" spans="1:9" ht="15.75" x14ac:dyDescent="0.25">
      <c r="A160" s="168"/>
      <c r="B160" s="168"/>
      <c r="C160" s="168"/>
      <c r="D160" s="168"/>
    </row>
    <row r="161" spans="1:4" ht="15.75" x14ac:dyDescent="0.25">
      <c r="A161" s="168"/>
      <c r="B161" s="168"/>
      <c r="C161" s="168"/>
      <c r="D161" s="168"/>
    </row>
    <row r="162" spans="1:4" ht="15.75" x14ac:dyDescent="0.25">
      <c r="A162" s="168"/>
      <c r="B162" s="168"/>
      <c r="C162" s="168"/>
      <c r="D162" s="168"/>
    </row>
    <row r="163" spans="1:4" ht="15.75" x14ac:dyDescent="0.25">
      <c r="A163" s="168"/>
      <c r="B163" s="168"/>
      <c r="C163" s="168"/>
      <c r="D163" s="168"/>
    </row>
    <row r="164" spans="1:4" ht="15.75" x14ac:dyDescent="0.25">
      <c r="A164" s="168"/>
      <c r="B164" s="168"/>
      <c r="C164" s="168"/>
      <c r="D164" s="168"/>
    </row>
    <row r="165" spans="1:4" ht="15.75" x14ac:dyDescent="0.25">
      <c r="A165" s="168"/>
      <c r="B165" s="168"/>
      <c r="C165" s="168"/>
      <c r="D165" s="168"/>
    </row>
    <row r="166" spans="1:4" ht="15.75" x14ac:dyDescent="0.25">
      <c r="A166" s="168"/>
      <c r="B166" s="168"/>
      <c r="C166" s="168"/>
      <c r="D166" s="168"/>
    </row>
    <row r="167" spans="1:4" ht="15.75" x14ac:dyDescent="0.25">
      <c r="A167" s="168"/>
      <c r="B167" s="168"/>
      <c r="C167" s="168"/>
      <c r="D167" s="168"/>
    </row>
    <row r="168" spans="1:4" ht="15.75" x14ac:dyDescent="0.25">
      <c r="A168" s="168"/>
      <c r="B168" s="168"/>
      <c r="C168" s="168"/>
      <c r="D168" s="168"/>
    </row>
    <row r="169" spans="1:4" ht="15.75" x14ac:dyDescent="0.25">
      <c r="A169" s="168"/>
      <c r="B169" s="168"/>
      <c r="C169" s="168"/>
      <c r="D169" s="168"/>
    </row>
    <row r="170" spans="1:4" ht="15.75" x14ac:dyDescent="0.25">
      <c r="A170" s="168"/>
      <c r="B170" s="168"/>
      <c r="C170" s="168"/>
      <c r="D170" s="168"/>
    </row>
    <row r="171" spans="1:4" ht="15.75" x14ac:dyDescent="0.25">
      <c r="A171" s="168"/>
      <c r="B171" s="168"/>
      <c r="C171" s="168"/>
      <c r="D171" s="168"/>
    </row>
    <row r="172" spans="1:4" ht="15.75" x14ac:dyDescent="0.25">
      <c r="A172" s="168"/>
      <c r="B172" s="168"/>
      <c r="C172" s="168"/>
      <c r="D172" s="168"/>
    </row>
    <row r="173" spans="1:4" ht="15.75" x14ac:dyDescent="0.25">
      <c r="A173" s="168"/>
      <c r="B173" s="168"/>
      <c r="C173" s="168"/>
      <c r="D173" s="168"/>
    </row>
    <row r="174" spans="1:4" ht="15.75" x14ac:dyDescent="0.25">
      <c r="A174" s="168"/>
      <c r="B174" s="168"/>
      <c r="C174" s="168"/>
      <c r="D174" s="168"/>
    </row>
    <row r="175" spans="1:4" ht="15.75" x14ac:dyDescent="0.25">
      <c r="A175" s="168"/>
      <c r="B175" s="168"/>
      <c r="C175" s="168"/>
      <c r="D175" s="168"/>
    </row>
    <row r="176" spans="1:4" ht="15.75" x14ac:dyDescent="0.25">
      <c r="A176" s="168"/>
      <c r="B176" s="168"/>
      <c r="C176" s="168"/>
      <c r="D176" s="168"/>
    </row>
    <row r="177" spans="1:4" ht="15.75" x14ac:dyDescent="0.25">
      <c r="A177" s="168"/>
      <c r="B177" s="168"/>
      <c r="C177" s="168"/>
      <c r="D177" s="168"/>
    </row>
    <row r="178" spans="1:4" ht="15.75" x14ac:dyDescent="0.25">
      <c r="A178" s="168"/>
      <c r="B178" s="168"/>
      <c r="C178" s="168"/>
      <c r="D178" s="168"/>
    </row>
    <row r="179" spans="1:4" ht="15.75" x14ac:dyDescent="0.25">
      <c r="A179" s="168"/>
      <c r="B179" s="168"/>
      <c r="C179" s="168"/>
      <c r="D179" s="168"/>
    </row>
    <row r="180" spans="1:4" ht="15.75" x14ac:dyDescent="0.25">
      <c r="A180" s="168"/>
      <c r="B180" s="168"/>
      <c r="C180" s="168"/>
      <c r="D180" s="168"/>
    </row>
    <row r="181" spans="1:4" ht="15.75" x14ac:dyDescent="0.25">
      <c r="A181" s="168"/>
      <c r="B181" s="168"/>
      <c r="C181" s="168"/>
      <c r="D181" s="168"/>
    </row>
    <row r="182" spans="1:4" ht="15.75" x14ac:dyDescent="0.25">
      <c r="A182" s="168"/>
      <c r="B182" s="168"/>
      <c r="C182" s="168"/>
      <c r="D182" s="168"/>
    </row>
    <row r="183" spans="1:4" ht="15.75" x14ac:dyDescent="0.25">
      <c r="A183" s="168"/>
      <c r="B183" s="168"/>
      <c r="C183" s="168"/>
      <c r="D183" s="168"/>
    </row>
    <row r="184" spans="1:4" ht="15.75" x14ac:dyDescent="0.25">
      <c r="A184" s="168"/>
      <c r="B184" s="168"/>
      <c r="C184" s="168"/>
      <c r="D184" s="168"/>
    </row>
    <row r="185" spans="1:4" ht="15.75" x14ac:dyDescent="0.25">
      <c r="A185" s="168"/>
      <c r="B185" s="168"/>
      <c r="C185" s="168"/>
      <c r="D185" s="168"/>
    </row>
    <row r="186" spans="1:4" ht="15.75" x14ac:dyDescent="0.25">
      <c r="A186" s="168"/>
      <c r="B186" s="168"/>
      <c r="C186" s="168"/>
      <c r="D186" s="168"/>
    </row>
    <row r="187" spans="1:4" ht="15.75" x14ac:dyDescent="0.25">
      <c r="A187" s="168"/>
      <c r="B187" s="168"/>
      <c r="C187" s="168"/>
      <c r="D187" s="168"/>
    </row>
    <row r="188" spans="1:4" ht="15.75" x14ac:dyDescent="0.25">
      <c r="A188" s="168"/>
      <c r="B188" s="168"/>
      <c r="C188" s="168"/>
      <c r="D188" s="168"/>
    </row>
    <row r="189" spans="1:4" ht="15.75" x14ac:dyDescent="0.25">
      <c r="A189" s="168"/>
      <c r="B189" s="168"/>
      <c r="C189" s="168"/>
      <c r="D189" s="168"/>
    </row>
    <row r="190" spans="1:4" ht="15.75" x14ac:dyDescent="0.25">
      <c r="A190" s="168"/>
      <c r="B190" s="168"/>
      <c r="C190" s="168"/>
      <c r="D190" s="168"/>
    </row>
    <row r="191" spans="1:4" ht="15.75" x14ac:dyDescent="0.25">
      <c r="A191" s="168"/>
      <c r="B191" s="168"/>
      <c r="C191" s="168"/>
      <c r="D191" s="168"/>
    </row>
    <row r="192" spans="1:4" ht="15.75" x14ac:dyDescent="0.25">
      <c r="A192" s="168"/>
      <c r="B192" s="168"/>
      <c r="C192" s="168"/>
      <c r="D192" s="168"/>
    </row>
    <row r="193" spans="1:4" ht="15.75" x14ac:dyDescent="0.25">
      <c r="A193" s="168"/>
      <c r="B193" s="168"/>
      <c r="C193" s="168"/>
      <c r="D193" s="168"/>
    </row>
    <row r="194" spans="1:4" ht="15.75" x14ac:dyDescent="0.25">
      <c r="A194" s="168"/>
      <c r="B194" s="168"/>
      <c r="C194" s="168"/>
      <c r="D194" s="168"/>
    </row>
    <row r="195" spans="1:4" ht="15.75" x14ac:dyDescent="0.25">
      <c r="A195" s="168"/>
      <c r="B195" s="168"/>
      <c r="C195" s="168"/>
      <c r="D195" s="168"/>
    </row>
    <row r="196" spans="1:4" ht="15.75" x14ac:dyDescent="0.25">
      <c r="A196" s="168"/>
      <c r="B196" s="168"/>
      <c r="C196" s="168"/>
      <c r="D196" s="168"/>
    </row>
    <row r="197" spans="1:4" ht="15.75" x14ac:dyDescent="0.25">
      <c r="A197" s="168"/>
      <c r="B197" s="168"/>
      <c r="C197" s="168"/>
      <c r="D197" s="168"/>
    </row>
    <row r="198" spans="1:4" ht="15.75" x14ac:dyDescent="0.25">
      <c r="A198" s="168"/>
      <c r="B198" s="168"/>
      <c r="C198" s="168"/>
      <c r="D198" s="168"/>
    </row>
    <row r="199" spans="1:4" ht="15.75" x14ac:dyDescent="0.25">
      <c r="A199" s="168"/>
      <c r="B199" s="168"/>
      <c r="C199" s="168"/>
      <c r="D199" s="168"/>
    </row>
    <row r="200" spans="1:4" ht="15.75" x14ac:dyDescent="0.25">
      <c r="A200" s="168"/>
      <c r="B200" s="168"/>
      <c r="C200" s="168"/>
      <c r="D200" s="168"/>
    </row>
    <row r="201" spans="1:4" ht="15.75" x14ac:dyDescent="0.25">
      <c r="A201" s="168"/>
      <c r="B201" s="168"/>
      <c r="C201" s="168"/>
      <c r="D201" s="168"/>
    </row>
    <row r="202" spans="1:4" ht="15.75" x14ac:dyDescent="0.25">
      <c r="A202" s="168"/>
      <c r="B202" s="168"/>
      <c r="C202" s="168"/>
      <c r="D202" s="168"/>
    </row>
    <row r="203" spans="1:4" ht="15.75" x14ac:dyDescent="0.25">
      <c r="A203" s="168"/>
      <c r="B203" s="168"/>
      <c r="C203" s="168"/>
      <c r="D203" s="168"/>
    </row>
    <row r="204" spans="1:4" ht="15.75" x14ac:dyDescent="0.25">
      <c r="A204" s="168"/>
      <c r="B204" s="168"/>
      <c r="C204" s="168"/>
      <c r="D204" s="168"/>
    </row>
    <row r="205" spans="1:4" ht="15.75" x14ac:dyDescent="0.25">
      <c r="A205" s="168"/>
      <c r="B205" s="168"/>
      <c r="C205" s="168"/>
      <c r="D205" s="168"/>
    </row>
    <row r="206" spans="1:4" ht="15.75" x14ac:dyDescent="0.25">
      <c r="A206" s="168"/>
      <c r="B206" s="168"/>
      <c r="C206" s="168"/>
      <c r="D206" s="168"/>
    </row>
    <row r="207" spans="1:4" ht="15.75" x14ac:dyDescent="0.25">
      <c r="A207" s="168"/>
      <c r="B207" s="168"/>
      <c r="C207" s="168"/>
      <c r="D207" s="168"/>
    </row>
    <row r="208" spans="1:4" ht="15.75" x14ac:dyDescent="0.25">
      <c r="A208" s="168"/>
      <c r="B208" s="168"/>
      <c r="C208" s="168"/>
      <c r="D208" s="168"/>
    </row>
    <row r="209" spans="1:4" ht="15.75" x14ac:dyDescent="0.25">
      <c r="A209" s="168"/>
      <c r="B209" s="168"/>
      <c r="C209" s="168"/>
      <c r="D209" s="168"/>
    </row>
    <row r="210" spans="1:4" ht="15.75" x14ac:dyDescent="0.25">
      <c r="A210" s="168"/>
      <c r="B210" s="168"/>
      <c r="C210" s="168"/>
      <c r="D210" s="168"/>
    </row>
    <row r="211" spans="1:4" ht="15.75" x14ac:dyDescent="0.25">
      <c r="A211" s="168"/>
      <c r="B211" s="168"/>
      <c r="C211" s="168"/>
      <c r="D211" s="168"/>
    </row>
    <row r="212" spans="1:4" ht="15.75" x14ac:dyDescent="0.25">
      <c r="A212" s="168"/>
      <c r="B212" s="168"/>
      <c r="C212" s="168"/>
      <c r="D212" s="168"/>
    </row>
    <row r="213" spans="1:4" ht="15.75" x14ac:dyDescent="0.25">
      <c r="A213" s="168"/>
      <c r="B213" s="168"/>
      <c r="C213" s="168"/>
      <c r="D213" s="168"/>
    </row>
    <row r="214" spans="1:4" ht="15.75" x14ac:dyDescent="0.25">
      <c r="A214" s="168"/>
      <c r="B214" s="168"/>
      <c r="C214" s="168"/>
      <c r="D214" s="168"/>
    </row>
    <row r="215" spans="1:4" ht="15.75" x14ac:dyDescent="0.25">
      <c r="A215" s="168"/>
      <c r="B215" s="168"/>
      <c r="C215" s="168"/>
      <c r="D215" s="168"/>
    </row>
    <row r="216" spans="1:4" ht="15.75" x14ac:dyDescent="0.25">
      <c r="A216" s="168"/>
      <c r="B216" s="168"/>
      <c r="C216" s="168"/>
      <c r="D216" s="168"/>
    </row>
    <row r="217" spans="1:4" ht="15.75" x14ac:dyDescent="0.25">
      <c r="A217" s="168"/>
      <c r="B217" s="168"/>
      <c r="C217" s="168"/>
      <c r="D217" s="168"/>
    </row>
    <row r="218" spans="1:4" ht="15.75" x14ac:dyDescent="0.25">
      <c r="A218" s="168"/>
      <c r="B218" s="168"/>
      <c r="C218" s="168"/>
      <c r="D218" s="168"/>
    </row>
    <row r="219" spans="1:4" ht="15.75" x14ac:dyDescent="0.25">
      <c r="A219" s="168"/>
      <c r="B219" s="168"/>
      <c r="C219" s="168"/>
      <c r="D219" s="168"/>
    </row>
    <row r="220" spans="1:4" ht="15.75" x14ac:dyDescent="0.25">
      <c r="A220" s="168"/>
      <c r="B220" s="168"/>
      <c r="C220" s="168"/>
      <c r="D220" s="168"/>
    </row>
    <row r="221" spans="1:4" ht="15.75" x14ac:dyDescent="0.25">
      <c r="A221" s="168"/>
      <c r="B221" s="168"/>
      <c r="C221" s="168"/>
      <c r="D221" s="168"/>
    </row>
    <row r="222" spans="1:4" ht="15.75" x14ac:dyDescent="0.25">
      <c r="A222" s="168"/>
      <c r="B222" s="168"/>
      <c r="C222" s="168"/>
      <c r="D222" s="168"/>
    </row>
    <row r="223" spans="1:4" ht="15.75" x14ac:dyDescent="0.25">
      <c r="A223" s="168"/>
      <c r="B223" s="168"/>
      <c r="C223" s="168"/>
      <c r="D223" s="168"/>
    </row>
    <row r="224" spans="1:4" ht="15.75" x14ac:dyDescent="0.25">
      <c r="A224" s="168"/>
      <c r="B224" s="168"/>
      <c r="C224" s="168"/>
      <c r="D224" s="168"/>
    </row>
    <row r="225" spans="1:4" ht="15.75" x14ac:dyDescent="0.25">
      <c r="A225" s="168"/>
      <c r="B225" s="168"/>
      <c r="C225" s="168"/>
      <c r="D225" s="168"/>
    </row>
    <row r="226" spans="1:4" ht="15.75" x14ac:dyDescent="0.25">
      <c r="A226" s="168"/>
      <c r="B226" s="168"/>
      <c r="C226" s="168"/>
      <c r="D226" s="168"/>
    </row>
    <row r="227" spans="1:4" ht="15.75" x14ac:dyDescent="0.25">
      <c r="A227" s="168"/>
      <c r="B227" s="168"/>
      <c r="C227" s="168"/>
      <c r="D227" s="168"/>
    </row>
    <row r="228" spans="1:4" ht="15.75" x14ac:dyDescent="0.25">
      <c r="A228" s="168"/>
      <c r="B228" s="168"/>
      <c r="C228" s="168"/>
      <c r="D228" s="168"/>
    </row>
    <row r="229" spans="1:4" ht="15.75" x14ac:dyDescent="0.25">
      <c r="A229" s="168"/>
      <c r="B229" s="168"/>
      <c r="C229" s="168"/>
      <c r="D229" s="168"/>
    </row>
    <row r="230" spans="1:4" ht="15.75" x14ac:dyDescent="0.25">
      <c r="A230" s="168"/>
      <c r="B230" s="168"/>
      <c r="C230" s="168"/>
      <c r="D230" s="168"/>
    </row>
    <row r="231" spans="1:4" ht="15.75" x14ac:dyDescent="0.25">
      <c r="A231" s="168"/>
      <c r="B231" s="168"/>
      <c r="C231" s="168"/>
      <c r="D231" s="168"/>
    </row>
    <row r="232" spans="1:4" ht="15.75" x14ac:dyDescent="0.25">
      <c r="A232" s="168"/>
      <c r="B232" s="168"/>
      <c r="C232" s="168"/>
      <c r="D232" s="168"/>
    </row>
    <row r="233" spans="1:4" ht="15.75" x14ac:dyDescent="0.25">
      <c r="A233" s="168"/>
      <c r="B233" s="168"/>
      <c r="C233" s="168"/>
      <c r="D233" s="168"/>
    </row>
    <row r="234" spans="1:4" ht="15.75" x14ac:dyDescent="0.25">
      <c r="A234" s="168"/>
      <c r="B234" s="168"/>
      <c r="C234" s="168"/>
      <c r="D234" s="168"/>
    </row>
    <row r="235" spans="1:4" ht="15.75" x14ac:dyDescent="0.25">
      <c r="A235" s="168"/>
      <c r="B235" s="168"/>
      <c r="C235" s="168"/>
      <c r="D235" s="168"/>
    </row>
    <row r="236" spans="1:4" ht="15.75" x14ac:dyDescent="0.25">
      <c r="A236" s="168"/>
      <c r="B236" s="168"/>
      <c r="C236" s="168"/>
      <c r="D236" s="168"/>
    </row>
    <row r="237" spans="1:4" ht="15.75" x14ac:dyDescent="0.25">
      <c r="A237" s="168"/>
      <c r="B237" s="168"/>
      <c r="C237" s="168"/>
      <c r="D237" s="168"/>
    </row>
    <row r="238" spans="1:4" ht="15.75" x14ac:dyDescent="0.25">
      <c r="A238" s="168"/>
      <c r="B238" s="168"/>
      <c r="C238" s="168"/>
      <c r="D238" s="168"/>
    </row>
    <row r="239" spans="1:4" ht="15.75" x14ac:dyDescent="0.25">
      <c r="A239" s="168"/>
      <c r="B239" s="168"/>
      <c r="C239" s="168"/>
      <c r="D239" s="168"/>
    </row>
    <row r="240" spans="1:4" ht="15.75" x14ac:dyDescent="0.25">
      <c r="A240" s="168"/>
      <c r="B240" s="168"/>
      <c r="C240" s="168"/>
      <c r="D240" s="168"/>
    </row>
    <row r="241" spans="1:4" ht="15.75" x14ac:dyDescent="0.25">
      <c r="A241" s="168"/>
      <c r="B241" s="168"/>
      <c r="C241" s="168"/>
      <c r="D241" s="168"/>
    </row>
    <row r="242" spans="1:4" ht="15.75" x14ac:dyDescent="0.25">
      <c r="A242" s="168"/>
      <c r="B242" s="168"/>
      <c r="C242" s="168"/>
      <c r="D242" s="168"/>
    </row>
    <row r="243" spans="1:4" ht="15.75" x14ac:dyDescent="0.25">
      <c r="A243" s="168"/>
      <c r="B243" s="168"/>
      <c r="C243" s="168"/>
      <c r="D243" s="168"/>
    </row>
    <row r="244" spans="1:4" ht="15.75" x14ac:dyDescent="0.25">
      <c r="A244" s="168"/>
      <c r="B244" s="168"/>
      <c r="C244" s="168"/>
      <c r="D244" s="168"/>
    </row>
    <row r="245" spans="1:4" ht="15.75" x14ac:dyDescent="0.25">
      <c r="A245" s="168"/>
      <c r="B245" s="168"/>
      <c r="C245" s="168"/>
      <c r="D245" s="168"/>
    </row>
    <row r="246" spans="1:4" ht="15.75" x14ac:dyDescent="0.25">
      <c r="A246" s="168"/>
      <c r="B246" s="168"/>
      <c r="C246" s="168"/>
      <c r="D246" s="168"/>
    </row>
    <row r="247" spans="1:4" ht="15.75" x14ac:dyDescent="0.25">
      <c r="A247" s="168"/>
      <c r="B247" s="168"/>
      <c r="C247" s="168"/>
      <c r="D247" s="168"/>
    </row>
    <row r="248" spans="1:4" ht="15.75" x14ac:dyDescent="0.25">
      <c r="A248" s="168"/>
      <c r="B248" s="168"/>
      <c r="C248" s="168"/>
      <c r="D248" s="168"/>
    </row>
    <row r="249" spans="1:4" ht="15.75" x14ac:dyDescent="0.25">
      <c r="A249" s="168"/>
      <c r="B249" s="168"/>
      <c r="C249" s="168"/>
      <c r="D249" s="168"/>
    </row>
    <row r="250" spans="1:4" ht="15.75" x14ac:dyDescent="0.25">
      <c r="A250" s="168"/>
      <c r="B250" s="168"/>
      <c r="C250" s="168"/>
      <c r="D250" s="168"/>
    </row>
    <row r="251" spans="1:4" ht="15.75" x14ac:dyDescent="0.25">
      <c r="A251" s="168"/>
      <c r="B251" s="168"/>
      <c r="C251" s="168"/>
      <c r="D251" s="168"/>
    </row>
    <row r="252" spans="1:4" ht="15.75" x14ac:dyDescent="0.25">
      <c r="A252" s="168"/>
      <c r="B252" s="168"/>
      <c r="C252" s="168"/>
      <c r="D252" s="168"/>
    </row>
    <row r="253" spans="1:4" ht="15.75" x14ac:dyDescent="0.25">
      <c r="A253" s="168"/>
      <c r="B253" s="168"/>
      <c r="C253" s="168"/>
      <c r="D253" s="168"/>
    </row>
    <row r="254" spans="1:4" ht="15.75" x14ac:dyDescent="0.25">
      <c r="A254" s="168"/>
      <c r="B254" s="168"/>
      <c r="C254" s="168"/>
      <c r="D254" s="168"/>
    </row>
    <row r="255" spans="1:4" ht="15.75" x14ac:dyDescent="0.25">
      <c r="A255" s="168"/>
      <c r="B255" s="168"/>
      <c r="C255" s="168"/>
      <c r="D255" s="168"/>
    </row>
    <row r="256" spans="1:4" ht="15.75" x14ac:dyDescent="0.25">
      <c r="A256" s="168"/>
      <c r="B256" s="168"/>
      <c r="C256" s="168"/>
      <c r="D256" s="168"/>
    </row>
    <row r="257" spans="1:4" ht="15.75" x14ac:dyDescent="0.25">
      <c r="A257" s="168"/>
      <c r="B257" s="168"/>
      <c r="C257" s="168"/>
      <c r="D257" s="168"/>
    </row>
    <row r="258" spans="1:4" ht="15.75" x14ac:dyDescent="0.25">
      <c r="A258" s="168"/>
      <c r="B258" s="168"/>
      <c r="C258" s="168"/>
      <c r="D258" s="168"/>
    </row>
    <row r="259" spans="1:4" ht="15.75" x14ac:dyDescent="0.25">
      <c r="A259" s="168"/>
      <c r="B259" s="168"/>
      <c r="C259" s="168"/>
      <c r="D259" s="168"/>
    </row>
    <row r="260" spans="1:4" ht="15.75" x14ac:dyDescent="0.25">
      <c r="A260" s="168"/>
      <c r="B260" s="168"/>
      <c r="C260" s="168"/>
      <c r="D260" s="168"/>
    </row>
    <row r="261" spans="1:4" ht="15.75" x14ac:dyDescent="0.25">
      <c r="A261" s="168"/>
      <c r="B261" s="168"/>
      <c r="C261" s="168"/>
      <c r="D261" s="168"/>
    </row>
    <row r="262" spans="1:4" ht="15.75" x14ac:dyDescent="0.25">
      <c r="A262" s="168"/>
      <c r="B262" s="168"/>
      <c r="C262" s="168"/>
      <c r="D262" s="168"/>
    </row>
    <row r="263" spans="1:4" ht="15.75" x14ac:dyDescent="0.25">
      <c r="A263" s="168"/>
      <c r="B263" s="168"/>
      <c r="C263" s="168"/>
      <c r="D263" s="168"/>
    </row>
    <row r="264" spans="1:4" ht="15.75" x14ac:dyDescent="0.25">
      <c r="A264" s="168"/>
      <c r="B264" s="168"/>
      <c r="C264" s="168"/>
      <c r="D264" s="168"/>
    </row>
    <row r="265" spans="1:4" ht="15.75" x14ac:dyDescent="0.25">
      <c r="A265" s="168"/>
      <c r="B265" s="168"/>
      <c r="C265" s="168"/>
      <c r="D265" s="168"/>
    </row>
    <row r="266" spans="1:4" ht="15.75" x14ac:dyDescent="0.25">
      <c r="A266" s="168"/>
      <c r="B266" s="168"/>
      <c r="C266" s="168"/>
      <c r="D266" s="168"/>
    </row>
    <row r="267" spans="1:4" ht="15.75" x14ac:dyDescent="0.25">
      <c r="A267" s="168"/>
      <c r="B267" s="168"/>
      <c r="C267" s="168"/>
      <c r="D267" s="168"/>
    </row>
    <row r="268" spans="1:4" ht="15.75" x14ac:dyDescent="0.25">
      <c r="A268" s="168"/>
      <c r="B268" s="168"/>
      <c r="C268" s="168"/>
      <c r="D268" s="168"/>
    </row>
    <row r="269" spans="1:4" ht="15.75" x14ac:dyDescent="0.25">
      <c r="A269" s="168"/>
      <c r="B269" s="168"/>
      <c r="C269" s="168"/>
      <c r="D269" s="168"/>
    </row>
    <row r="270" spans="1:4" ht="15.75" x14ac:dyDescent="0.25">
      <c r="A270" s="168"/>
      <c r="B270" s="168"/>
      <c r="C270" s="168"/>
      <c r="D270" s="168"/>
    </row>
    <row r="271" spans="1:4" ht="15.75" x14ac:dyDescent="0.25">
      <c r="A271" s="168"/>
      <c r="B271" s="168"/>
      <c r="C271" s="168"/>
      <c r="D271" s="168"/>
    </row>
    <row r="272" spans="1:4" ht="15.75" x14ac:dyDescent="0.25">
      <c r="A272" s="168"/>
      <c r="B272" s="168"/>
      <c r="C272" s="168"/>
      <c r="D272" s="168"/>
    </row>
    <row r="273" spans="1:4" ht="15.75" x14ac:dyDescent="0.25">
      <c r="A273" s="168"/>
      <c r="B273" s="168"/>
      <c r="C273" s="168"/>
      <c r="D273" s="168"/>
    </row>
    <row r="274" spans="1:4" ht="15.75" x14ac:dyDescent="0.25">
      <c r="A274" s="168"/>
      <c r="B274" s="168"/>
      <c r="C274" s="168"/>
      <c r="D274" s="168"/>
    </row>
    <row r="275" spans="1:4" ht="15.75" x14ac:dyDescent="0.25">
      <c r="A275" s="168"/>
      <c r="B275" s="168"/>
      <c r="C275" s="168"/>
      <c r="D275" s="168"/>
    </row>
    <row r="276" spans="1:4" ht="15.75" x14ac:dyDescent="0.25">
      <c r="A276" s="168"/>
      <c r="B276" s="168"/>
      <c r="C276" s="168"/>
      <c r="D276" s="168"/>
    </row>
    <row r="277" spans="1:4" ht="15.75" x14ac:dyDescent="0.25">
      <c r="A277" s="168"/>
      <c r="B277" s="168"/>
      <c r="C277" s="168"/>
      <c r="D277" s="168"/>
    </row>
    <row r="278" spans="1:4" ht="15.75" x14ac:dyDescent="0.25">
      <c r="A278" s="168"/>
      <c r="B278" s="168"/>
      <c r="C278" s="168"/>
      <c r="D278" s="168"/>
    </row>
    <row r="279" spans="1:4" ht="15.75" x14ac:dyDescent="0.25">
      <c r="A279" s="168"/>
      <c r="B279" s="168"/>
      <c r="C279" s="168"/>
      <c r="D279" s="168"/>
    </row>
    <row r="280" spans="1:4" ht="15.75" x14ac:dyDescent="0.25">
      <c r="A280" s="168"/>
      <c r="B280" s="168"/>
      <c r="C280" s="168"/>
      <c r="D280" s="168"/>
    </row>
    <row r="281" spans="1:4" ht="15.75" x14ac:dyDescent="0.25">
      <c r="A281" s="168"/>
      <c r="B281" s="168"/>
      <c r="C281" s="168"/>
      <c r="D281" s="168"/>
    </row>
    <row r="282" spans="1:4" ht="15.75" x14ac:dyDescent="0.25">
      <c r="A282" s="168"/>
      <c r="B282" s="168"/>
      <c r="C282" s="168"/>
      <c r="D282" s="168"/>
    </row>
    <row r="283" spans="1:4" ht="15.75" x14ac:dyDescent="0.25">
      <c r="A283" s="168"/>
      <c r="B283" s="168"/>
      <c r="C283" s="168"/>
      <c r="D283" s="168"/>
    </row>
    <row r="284" spans="1:4" ht="15.75" x14ac:dyDescent="0.25">
      <c r="A284" s="168"/>
      <c r="B284" s="168"/>
      <c r="C284" s="168"/>
      <c r="D284" s="168"/>
    </row>
    <row r="285" spans="1:4" ht="15.75" x14ac:dyDescent="0.25">
      <c r="A285" s="168"/>
      <c r="B285" s="168"/>
      <c r="C285" s="168"/>
      <c r="D285" s="168"/>
    </row>
    <row r="286" spans="1:4" ht="15.75" x14ac:dyDescent="0.25">
      <c r="A286" s="168"/>
      <c r="B286" s="168"/>
      <c r="C286" s="168"/>
      <c r="D286" s="168"/>
    </row>
    <row r="287" spans="1:4" ht="15.75" x14ac:dyDescent="0.25">
      <c r="A287" s="168"/>
      <c r="B287" s="168"/>
      <c r="C287" s="168"/>
      <c r="D287" s="168"/>
    </row>
    <row r="288" spans="1:4" ht="15.75" x14ac:dyDescent="0.25">
      <c r="A288" s="168"/>
      <c r="B288" s="168"/>
      <c r="C288" s="168"/>
      <c r="D288" s="168"/>
    </row>
    <row r="289" spans="1:4" ht="15.75" x14ac:dyDescent="0.25">
      <c r="A289" s="168"/>
      <c r="B289" s="168"/>
      <c r="C289" s="168"/>
      <c r="D289" s="168"/>
    </row>
    <row r="290" spans="1:4" ht="15.75" x14ac:dyDescent="0.25">
      <c r="A290" s="168"/>
      <c r="B290" s="168"/>
      <c r="C290" s="168"/>
      <c r="D290" s="168"/>
    </row>
    <row r="291" spans="1:4" ht="15.75" x14ac:dyDescent="0.25">
      <c r="A291" s="168"/>
      <c r="B291" s="168"/>
      <c r="C291" s="168"/>
      <c r="D291" s="168"/>
    </row>
    <row r="292" spans="1:4" ht="15.75" x14ac:dyDescent="0.25">
      <c r="A292" s="168"/>
      <c r="B292" s="168"/>
      <c r="C292" s="168"/>
      <c r="D292" s="168"/>
    </row>
    <row r="293" spans="1:4" ht="15.75" x14ac:dyDescent="0.25">
      <c r="A293" s="168"/>
      <c r="B293" s="168"/>
      <c r="C293" s="168"/>
      <c r="D293" s="168"/>
    </row>
    <row r="294" spans="1:4" ht="15.75" x14ac:dyDescent="0.25">
      <c r="A294" s="168"/>
      <c r="B294" s="168"/>
      <c r="C294" s="168"/>
      <c r="D294" s="168"/>
    </row>
    <row r="295" spans="1:4" ht="15.75" x14ac:dyDescent="0.25">
      <c r="A295" s="168"/>
      <c r="B295" s="168"/>
      <c r="C295" s="168"/>
      <c r="D295" s="168"/>
    </row>
    <row r="296" spans="1:4" ht="15.75" x14ac:dyDescent="0.25">
      <c r="A296" s="168"/>
      <c r="B296" s="168"/>
      <c r="C296" s="168"/>
      <c r="D296" s="168"/>
    </row>
    <row r="297" spans="1:4" ht="15.75" x14ac:dyDescent="0.25">
      <c r="A297" s="168"/>
      <c r="B297" s="168"/>
      <c r="C297" s="168"/>
      <c r="D297" s="168"/>
    </row>
    <row r="298" spans="1:4" ht="15.75" x14ac:dyDescent="0.25">
      <c r="A298" s="168"/>
      <c r="B298" s="168"/>
      <c r="C298" s="168"/>
      <c r="D298" s="168"/>
    </row>
    <row r="299" spans="1:4" ht="15.75" x14ac:dyDescent="0.25">
      <c r="A299" s="168"/>
      <c r="B299" s="168"/>
      <c r="C299" s="168"/>
      <c r="D299" s="168"/>
    </row>
    <row r="300" spans="1:4" ht="15.75" x14ac:dyDescent="0.25">
      <c r="A300" s="168"/>
      <c r="B300" s="168"/>
      <c r="C300" s="168"/>
      <c r="D300" s="168"/>
    </row>
    <row r="301" spans="1:4" ht="15.75" x14ac:dyDescent="0.25">
      <c r="A301" s="168"/>
      <c r="B301" s="168"/>
      <c r="C301" s="168"/>
      <c r="D301" s="168"/>
    </row>
    <row r="302" spans="1:4" ht="15.75" x14ac:dyDescent="0.25">
      <c r="A302" s="168"/>
      <c r="B302" s="168"/>
      <c r="C302" s="168"/>
      <c r="D302" s="168"/>
    </row>
    <row r="303" spans="1:4" ht="15.75" x14ac:dyDescent="0.25">
      <c r="A303" s="168"/>
      <c r="B303" s="168"/>
      <c r="C303" s="168"/>
      <c r="D303" s="168"/>
    </row>
    <row r="304" spans="1:4" ht="15.75" x14ac:dyDescent="0.25">
      <c r="A304" s="168"/>
      <c r="B304" s="168"/>
      <c r="C304" s="168"/>
      <c r="D304" s="168"/>
    </row>
    <row r="305" spans="1:4" ht="15.75" x14ac:dyDescent="0.25">
      <c r="A305" s="168"/>
      <c r="B305" s="168"/>
      <c r="C305" s="168"/>
      <c r="D305" s="168"/>
    </row>
    <row r="306" spans="1:4" ht="15.75" x14ac:dyDescent="0.25">
      <c r="A306" s="168"/>
      <c r="B306" s="168"/>
      <c r="C306" s="168"/>
      <c r="D306" s="168"/>
    </row>
    <row r="307" spans="1:4" ht="15.75" x14ac:dyDescent="0.25">
      <c r="A307" s="168"/>
      <c r="B307" s="168"/>
      <c r="C307" s="168"/>
      <c r="D307" s="168"/>
    </row>
    <row r="308" spans="1:4" ht="15.75" x14ac:dyDescent="0.25">
      <c r="A308" s="168"/>
      <c r="B308" s="168"/>
      <c r="C308" s="168"/>
      <c r="D308" s="168"/>
    </row>
    <row r="309" spans="1:4" ht="15.75" x14ac:dyDescent="0.25">
      <c r="A309" s="168"/>
      <c r="B309" s="168"/>
      <c r="C309" s="168"/>
      <c r="D309" s="168"/>
    </row>
    <row r="310" spans="1:4" ht="15.75" x14ac:dyDescent="0.25">
      <c r="A310" s="168"/>
      <c r="B310" s="168"/>
      <c r="C310" s="168"/>
      <c r="D310" s="168"/>
    </row>
    <row r="311" spans="1:4" ht="15.75" x14ac:dyDescent="0.25">
      <c r="A311" s="168"/>
      <c r="B311" s="168"/>
      <c r="C311" s="168"/>
      <c r="D311" s="168"/>
    </row>
    <row r="312" spans="1:4" ht="15.75" x14ac:dyDescent="0.25">
      <c r="A312" s="168"/>
      <c r="B312" s="168"/>
      <c r="C312" s="168"/>
      <c r="D312" s="168"/>
    </row>
    <row r="313" spans="1:4" ht="15.75" x14ac:dyDescent="0.25">
      <c r="A313" s="168"/>
      <c r="B313" s="168"/>
      <c r="C313" s="168"/>
      <c r="D313" s="168"/>
    </row>
    <row r="314" spans="1:4" ht="15.75" x14ac:dyDescent="0.25">
      <c r="A314" s="168"/>
      <c r="B314" s="168"/>
      <c r="C314" s="168"/>
      <c r="D314" s="168"/>
    </row>
    <row r="315" spans="1:4" ht="15.75" x14ac:dyDescent="0.25">
      <c r="A315" s="168"/>
      <c r="B315" s="168"/>
      <c r="C315" s="168"/>
      <c r="D315" s="168"/>
    </row>
    <row r="316" spans="1:4" ht="15.75" x14ac:dyDescent="0.25">
      <c r="A316" s="168"/>
      <c r="B316" s="168"/>
      <c r="C316" s="168"/>
      <c r="D316" s="168"/>
    </row>
    <row r="317" spans="1:4" ht="15.75" x14ac:dyDescent="0.25">
      <c r="A317" s="168"/>
      <c r="B317" s="168"/>
      <c r="C317" s="168"/>
      <c r="D317" s="168"/>
    </row>
    <row r="318" spans="1:4" ht="15.75" x14ac:dyDescent="0.25">
      <c r="A318" s="168"/>
      <c r="B318" s="168"/>
      <c r="C318" s="168"/>
      <c r="D318" s="168"/>
    </row>
    <row r="319" spans="1:4" ht="15.75" x14ac:dyDescent="0.25">
      <c r="A319" s="168"/>
      <c r="B319" s="168"/>
      <c r="C319" s="168"/>
      <c r="D319" s="168"/>
    </row>
    <row r="320" spans="1:4" ht="15.75" x14ac:dyDescent="0.25">
      <c r="A320" s="168"/>
      <c r="B320" s="168"/>
      <c r="C320" s="168"/>
      <c r="D320" s="168"/>
    </row>
    <row r="321" spans="1:4" ht="15.75" x14ac:dyDescent="0.25">
      <c r="A321" s="168"/>
      <c r="B321" s="168"/>
      <c r="C321" s="168"/>
      <c r="D321" s="168"/>
    </row>
    <row r="322" spans="1:4" ht="15.75" x14ac:dyDescent="0.25">
      <c r="A322" s="168"/>
      <c r="B322" s="168"/>
      <c r="C322" s="168"/>
      <c r="D322" s="168"/>
    </row>
    <row r="323" spans="1:4" ht="15.75" x14ac:dyDescent="0.25">
      <c r="A323" s="168"/>
      <c r="B323" s="168"/>
      <c r="C323" s="168"/>
      <c r="D323" s="168"/>
    </row>
    <row r="324" spans="1:4" ht="15.75" x14ac:dyDescent="0.25">
      <c r="A324" s="168"/>
      <c r="B324" s="168"/>
      <c r="C324" s="168"/>
      <c r="D324" s="168"/>
    </row>
    <row r="325" spans="1:4" ht="15.75" x14ac:dyDescent="0.25">
      <c r="A325" s="168"/>
      <c r="B325" s="168"/>
      <c r="C325" s="168"/>
      <c r="D325" s="168"/>
    </row>
    <row r="326" spans="1:4" ht="15.75" x14ac:dyDescent="0.25">
      <c r="A326" s="168"/>
      <c r="B326" s="168"/>
      <c r="C326" s="168"/>
      <c r="D326" s="168"/>
    </row>
    <row r="327" spans="1:4" ht="15.75" x14ac:dyDescent="0.25">
      <c r="A327" s="168"/>
      <c r="B327" s="168"/>
      <c r="C327" s="168"/>
      <c r="D327" s="168"/>
    </row>
    <row r="328" spans="1:4" ht="15.75" x14ac:dyDescent="0.25">
      <c r="A328" s="168"/>
      <c r="B328" s="168"/>
      <c r="C328" s="168"/>
      <c r="D328" s="168"/>
    </row>
    <row r="329" spans="1:4" ht="15.75" x14ac:dyDescent="0.25">
      <c r="A329" s="168"/>
      <c r="B329" s="168"/>
      <c r="C329" s="168"/>
      <c r="D329" s="168"/>
    </row>
    <row r="330" spans="1:4" ht="15.75" x14ac:dyDescent="0.25">
      <c r="A330" s="168"/>
      <c r="B330" s="168"/>
      <c r="C330" s="168"/>
      <c r="D330" s="168"/>
    </row>
    <row r="331" spans="1:4" ht="15.75" x14ac:dyDescent="0.25">
      <c r="A331" s="168"/>
      <c r="B331" s="168"/>
      <c r="C331" s="168"/>
      <c r="D331" s="168"/>
    </row>
    <row r="332" spans="1:4" ht="15.75" x14ac:dyDescent="0.25">
      <c r="A332" s="168"/>
      <c r="B332" s="168"/>
      <c r="C332" s="168"/>
      <c r="D332" s="168"/>
    </row>
    <row r="333" spans="1:4" ht="15.75" x14ac:dyDescent="0.25">
      <c r="A333" s="168"/>
      <c r="B333" s="168"/>
      <c r="C333" s="168"/>
      <c r="D333" s="168"/>
    </row>
    <row r="334" spans="1:4" ht="15.75" x14ac:dyDescent="0.25">
      <c r="A334" s="168"/>
      <c r="B334" s="168"/>
      <c r="C334" s="168"/>
      <c r="D334" s="168"/>
    </row>
    <row r="335" spans="1:4" ht="15.75" x14ac:dyDescent="0.25">
      <c r="A335" s="168"/>
      <c r="B335" s="168"/>
      <c r="C335" s="168"/>
      <c r="D335" s="168"/>
    </row>
    <row r="336" spans="1:4" ht="15.75" x14ac:dyDescent="0.25">
      <c r="A336" s="168"/>
      <c r="B336" s="168"/>
      <c r="C336" s="168"/>
      <c r="D336" s="168"/>
    </row>
    <row r="337" spans="1:4" ht="15.75" x14ac:dyDescent="0.25">
      <c r="A337" s="168"/>
      <c r="B337" s="168"/>
      <c r="C337" s="168"/>
      <c r="D337" s="168"/>
    </row>
    <row r="338" spans="1:4" ht="15.75" x14ac:dyDescent="0.25">
      <c r="A338" s="168"/>
      <c r="B338" s="168"/>
      <c r="C338" s="168"/>
      <c r="D338" s="168"/>
    </row>
    <row r="339" spans="1:4" ht="15.75" x14ac:dyDescent="0.25">
      <c r="A339" s="168"/>
      <c r="B339" s="168"/>
      <c r="C339" s="168"/>
      <c r="D339" s="168"/>
    </row>
    <row r="340" spans="1:4" ht="15.75" x14ac:dyDescent="0.25">
      <c r="A340" s="168"/>
      <c r="B340" s="168"/>
      <c r="C340" s="168"/>
      <c r="D340" s="168"/>
    </row>
    <row r="341" spans="1:4" ht="15.75" x14ac:dyDescent="0.25">
      <c r="A341" s="168"/>
      <c r="B341" s="168"/>
      <c r="C341" s="168"/>
      <c r="D341" s="168"/>
    </row>
    <row r="342" spans="1:4" ht="15.75" x14ac:dyDescent="0.25">
      <c r="A342" s="168"/>
      <c r="B342" s="168"/>
      <c r="C342" s="168"/>
      <c r="D342" s="168"/>
    </row>
    <row r="343" spans="1:4" ht="15.75" x14ac:dyDescent="0.25">
      <c r="A343" s="168"/>
      <c r="B343" s="168"/>
      <c r="C343" s="168"/>
      <c r="D343" s="168"/>
    </row>
    <row r="344" spans="1:4" ht="15.75" x14ac:dyDescent="0.25">
      <c r="A344" s="168"/>
      <c r="B344" s="168"/>
      <c r="C344" s="168"/>
      <c r="D344" s="168"/>
    </row>
    <row r="345" spans="1:4" ht="15.75" x14ac:dyDescent="0.25">
      <c r="A345" s="168"/>
      <c r="B345" s="168"/>
      <c r="C345" s="168"/>
      <c r="D345" s="168"/>
    </row>
    <row r="346" spans="1:4" ht="15.75" x14ac:dyDescent="0.25">
      <c r="A346" s="168"/>
      <c r="B346" s="168"/>
      <c r="C346" s="168"/>
      <c r="D346" s="168"/>
    </row>
    <row r="347" spans="1:4" ht="15.75" x14ac:dyDescent="0.25">
      <c r="A347" s="168"/>
      <c r="B347" s="168"/>
      <c r="C347" s="168"/>
      <c r="D347" s="168"/>
    </row>
    <row r="348" spans="1:4" ht="15.75" x14ac:dyDescent="0.25">
      <c r="A348" s="168"/>
      <c r="B348" s="168"/>
      <c r="C348" s="168"/>
      <c r="D348" s="168"/>
    </row>
    <row r="349" spans="1:4" ht="15.75" x14ac:dyDescent="0.25">
      <c r="A349" s="168"/>
      <c r="B349" s="168"/>
      <c r="C349" s="168"/>
      <c r="D349" s="168"/>
    </row>
    <row r="350" spans="1:4" ht="15.75" x14ac:dyDescent="0.25">
      <c r="A350" s="168"/>
      <c r="B350" s="168"/>
      <c r="C350" s="168"/>
      <c r="D350" s="168"/>
    </row>
    <row r="351" spans="1:4" ht="15.75" x14ac:dyDescent="0.25">
      <c r="A351" s="168"/>
      <c r="B351" s="168"/>
      <c r="C351" s="168"/>
      <c r="D351" s="168"/>
    </row>
    <row r="352" spans="1:4" ht="15.75" x14ac:dyDescent="0.25">
      <c r="A352" s="168"/>
      <c r="B352" s="168"/>
      <c r="C352" s="168"/>
      <c r="D352" s="168"/>
    </row>
    <row r="353" spans="1:4" ht="15.75" x14ac:dyDescent="0.25">
      <c r="A353" s="168"/>
      <c r="B353" s="168"/>
      <c r="C353" s="168"/>
      <c r="D353" s="168"/>
    </row>
    <row r="354" spans="1:4" ht="15.75" x14ac:dyDescent="0.25">
      <c r="A354" s="168"/>
      <c r="B354" s="168"/>
      <c r="C354" s="168"/>
      <c r="D354" s="168"/>
    </row>
    <row r="355" spans="1:4" ht="15.75" x14ac:dyDescent="0.25">
      <c r="A355" s="168"/>
      <c r="B355" s="168"/>
      <c r="C355" s="168"/>
      <c r="D355" s="168"/>
    </row>
    <row r="356" spans="1:4" ht="15.75" x14ac:dyDescent="0.25">
      <c r="A356" s="168"/>
      <c r="B356" s="168"/>
      <c r="C356" s="168"/>
      <c r="D356" s="168"/>
    </row>
    <row r="357" spans="1:4" ht="15.75" x14ac:dyDescent="0.25">
      <c r="A357" s="168"/>
      <c r="B357" s="168"/>
      <c r="C357" s="168"/>
      <c r="D357" s="168"/>
    </row>
    <row r="358" spans="1:4" ht="15.75" x14ac:dyDescent="0.25">
      <c r="A358" s="168"/>
      <c r="B358" s="168"/>
      <c r="C358" s="168"/>
      <c r="D358" s="168"/>
    </row>
    <row r="359" spans="1:4" ht="15.75" x14ac:dyDescent="0.25">
      <c r="A359" s="168"/>
      <c r="B359" s="168"/>
      <c r="C359" s="168"/>
      <c r="D359" s="168"/>
    </row>
    <row r="360" spans="1:4" ht="15.75" x14ac:dyDescent="0.25">
      <c r="A360" s="168"/>
      <c r="B360" s="168"/>
      <c r="C360" s="168"/>
      <c r="D360" s="168"/>
    </row>
    <row r="361" spans="1:4" ht="15.75" x14ac:dyDescent="0.25">
      <c r="A361" s="168"/>
      <c r="B361" s="168"/>
      <c r="C361" s="168"/>
      <c r="D361" s="168"/>
    </row>
    <row r="362" spans="1:4" ht="15.75" x14ac:dyDescent="0.25">
      <c r="A362" s="168"/>
      <c r="B362" s="168"/>
      <c r="C362" s="168"/>
      <c r="D362" s="168"/>
    </row>
    <row r="363" spans="1:4" ht="15.75" x14ac:dyDescent="0.25">
      <c r="A363" s="168"/>
      <c r="B363" s="168"/>
      <c r="C363" s="168"/>
      <c r="D363" s="168"/>
    </row>
    <row r="364" spans="1:4" ht="15.75" x14ac:dyDescent="0.25">
      <c r="A364" s="168"/>
      <c r="B364" s="168"/>
      <c r="C364" s="168"/>
      <c r="D364" s="168"/>
    </row>
    <row r="365" spans="1:4" ht="15.75" x14ac:dyDescent="0.25">
      <c r="A365" s="168"/>
      <c r="B365" s="168"/>
      <c r="C365" s="168"/>
      <c r="D365" s="168"/>
    </row>
    <row r="366" spans="1:4" ht="15.75" x14ac:dyDescent="0.25">
      <c r="A366" s="168"/>
      <c r="B366" s="168"/>
      <c r="C366" s="168"/>
      <c r="D366" s="168"/>
    </row>
    <row r="367" spans="1:4" ht="15.75" x14ac:dyDescent="0.25">
      <c r="A367" s="168"/>
      <c r="B367" s="168"/>
      <c r="C367" s="168"/>
      <c r="D367" s="168"/>
    </row>
    <row r="368" spans="1:4" ht="15.75" x14ac:dyDescent="0.25">
      <c r="A368" s="168"/>
      <c r="B368" s="168"/>
      <c r="C368" s="168"/>
      <c r="D368" s="168"/>
    </row>
    <row r="369" spans="1:4" ht="15.75" x14ac:dyDescent="0.25">
      <c r="A369" s="168"/>
      <c r="B369" s="168"/>
      <c r="C369" s="168"/>
      <c r="D369" s="168"/>
    </row>
    <row r="370" spans="1:4" ht="15.75" x14ac:dyDescent="0.25">
      <c r="A370" s="168"/>
      <c r="B370" s="168"/>
      <c r="C370" s="168"/>
      <c r="D370" s="168"/>
    </row>
    <row r="371" spans="1:4" ht="15.75" x14ac:dyDescent="0.25">
      <c r="A371" s="168"/>
      <c r="B371" s="168"/>
      <c r="C371" s="168"/>
      <c r="D371" s="168"/>
    </row>
    <row r="372" spans="1:4" ht="15.75" x14ac:dyDescent="0.25">
      <c r="A372" s="168"/>
      <c r="B372" s="168"/>
      <c r="C372" s="168"/>
      <c r="D372" s="168"/>
    </row>
    <row r="373" spans="1:4" ht="15.75" x14ac:dyDescent="0.25">
      <c r="A373" s="168"/>
      <c r="B373" s="168"/>
      <c r="C373" s="168"/>
      <c r="D373" s="168"/>
    </row>
    <row r="374" spans="1:4" ht="15.75" x14ac:dyDescent="0.25">
      <c r="A374" s="168"/>
      <c r="B374" s="168"/>
      <c r="C374" s="168"/>
      <c r="D374" s="168"/>
    </row>
    <row r="375" spans="1:4" ht="15.75" x14ac:dyDescent="0.25">
      <c r="A375" s="168"/>
      <c r="B375" s="168"/>
      <c r="C375" s="168"/>
      <c r="D375" s="168"/>
    </row>
    <row r="376" spans="1:4" ht="15.75" x14ac:dyDescent="0.25">
      <c r="A376" s="168"/>
      <c r="B376" s="168"/>
      <c r="C376" s="168"/>
      <c r="D376" s="168"/>
    </row>
    <row r="377" spans="1:4" ht="15.75" x14ac:dyDescent="0.25">
      <c r="A377" s="168"/>
      <c r="B377" s="168"/>
      <c r="C377" s="168"/>
      <c r="D377" s="168"/>
    </row>
    <row r="378" spans="1:4" ht="15.75" x14ac:dyDescent="0.25">
      <c r="A378" s="168"/>
      <c r="B378" s="168"/>
      <c r="C378" s="168"/>
      <c r="D378" s="168"/>
    </row>
    <row r="379" spans="1:4" ht="15.75" x14ac:dyDescent="0.25">
      <c r="A379" s="168"/>
      <c r="B379" s="168"/>
      <c r="C379" s="168"/>
      <c r="D379" s="168"/>
    </row>
    <row r="380" spans="1:4" ht="15.75" x14ac:dyDescent="0.25">
      <c r="A380" s="168"/>
      <c r="B380" s="168"/>
      <c r="C380" s="168"/>
      <c r="D380" s="168"/>
    </row>
    <row r="381" spans="1:4" ht="15.75" x14ac:dyDescent="0.25">
      <c r="A381" s="168"/>
      <c r="B381" s="168"/>
      <c r="C381" s="168"/>
      <c r="D381" s="168"/>
    </row>
    <row r="382" spans="1:4" ht="15.75" x14ac:dyDescent="0.25">
      <c r="A382" s="168"/>
      <c r="B382" s="168"/>
      <c r="C382" s="168"/>
      <c r="D382" s="168"/>
    </row>
    <row r="383" spans="1:4" ht="15.75" x14ac:dyDescent="0.25">
      <c r="A383" s="168"/>
      <c r="B383" s="168"/>
      <c r="C383" s="168"/>
      <c r="D383" s="168"/>
    </row>
    <row r="384" spans="1:4" ht="15.75" x14ac:dyDescent="0.25">
      <c r="A384" s="168"/>
      <c r="B384" s="168"/>
      <c r="C384" s="168"/>
      <c r="D384" s="168"/>
    </row>
    <row r="385" spans="1:4" ht="15.75" x14ac:dyDescent="0.25">
      <c r="A385" s="168"/>
      <c r="B385" s="168"/>
      <c r="C385" s="168"/>
      <c r="D385" s="168"/>
    </row>
    <row r="386" spans="1:4" ht="15.75" x14ac:dyDescent="0.25">
      <c r="A386" s="168"/>
      <c r="B386" s="168"/>
      <c r="C386" s="168"/>
      <c r="D386" s="168"/>
    </row>
    <row r="387" spans="1:4" ht="15.75" x14ac:dyDescent="0.25">
      <c r="A387" s="168"/>
      <c r="B387" s="168"/>
      <c r="C387" s="168"/>
      <c r="D387" s="168"/>
    </row>
    <row r="388" spans="1:4" ht="15.75" x14ac:dyDescent="0.25">
      <c r="A388" s="168"/>
      <c r="B388" s="168"/>
      <c r="C388" s="168"/>
      <c r="D388" s="168"/>
    </row>
    <row r="389" spans="1:4" ht="15.75" x14ac:dyDescent="0.25">
      <c r="A389" s="168"/>
      <c r="B389" s="168"/>
      <c r="C389" s="168"/>
      <c r="D389" s="168"/>
    </row>
    <row r="390" spans="1:4" ht="15.75" x14ac:dyDescent="0.25">
      <c r="A390" s="168"/>
      <c r="B390" s="168"/>
      <c r="C390" s="168"/>
      <c r="D390" s="168"/>
    </row>
    <row r="391" spans="1:4" ht="15.75" x14ac:dyDescent="0.25">
      <c r="A391" s="168"/>
      <c r="B391" s="168"/>
      <c r="C391" s="168"/>
      <c r="D391" s="168"/>
    </row>
    <row r="392" spans="1:4" ht="15.75" x14ac:dyDescent="0.25">
      <c r="A392" s="168"/>
      <c r="B392" s="168"/>
      <c r="C392" s="168"/>
      <c r="D392" s="168"/>
    </row>
    <row r="393" spans="1:4" ht="15.75" x14ac:dyDescent="0.25">
      <c r="A393" s="168"/>
      <c r="B393" s="168"/>
      <c r="C393" s="168"/>
      <c r="D393" s="168"/>
    </row>
    <row r="394" spans="1:4" ht="15.75" x14ac:dyDescent="0.25">
      <c r="A394" s="168"/>
      <c r="B394" s="168"/>
      <c r="C394" s="168"/>
      <c r="D394" s="168"/>
    </row>
    <row r="395" spans="1:4" ht="15.75" x14ac:dyDescent="0.25">
      <c r="A395" s="168"/>
      <c r="B395" s="168"/>
      <c r="C395" s="168"/>
      <c r="D395" s="168"/>
    </row>
    <row r="396" spans="1:4" ht="15.75" x14ac:dyDescent="0.25">
      <c r="A396" s="168"/>
      <c r="B396" s="168"/>
      <c r="C396" s="168"/>
      <c r="D396" s="168"/>
    </row>
    <row r="397" spans="1:4" ht="15.75" x14ac:dyDescent="0.25">
      <c r="A397" s="168"/>
      <c r="B397" s="168"/>
      <c r="C397" s="168"/>
      <c r="D397" s="168"/>
    </row>
    <row r="398" spans="1:4" ht="15.75" x14ac:dyDescent="0.25">
      <c r="A398" s="168"/>
      <c r="B398" s="168"/>
      <c r="C398" s="168"/>
      <c r="D398" s="168"/>
    </row>
    <row r="399" spans="1:4" ht="15.75" x14ac:dyDescent="0.25">
      <c r="A399" s="168"/>
      <c r="B399" s="168"/>
      <c r="C399" s="168"/>
      <c r="D399" s="168"/>
    </row>
    <row r="400" spans="1:4" ht="15.75" x14ac:dyDescent="0.25">
      <c r="A400" s="168"/>
      <c r="B400" s="168"/>
      <c r="C400" s="168"/>
      <c r="D400" s="168"/>
    </row>
    <row r="401" spans="1:4" ht="15.75" x14ac:dyDescent="0.25">
      <c r="A401" s="168"/>
      <c r="B401" s="168"/>
      <c r="C401" s="168"/>
      <c r="D401" s="168"/>
    </row>
    <row r="402" spans="1:4" ht="15.75" x14ac:dyDescent="0.25">
      <c r="A402" s="168"/>
      <c r="B402" s="168"/>
      <c r="C402" s="168"/>
      <c r="D402" s="168"/>
    </row>
    <row r="403" spans="1:4" ht="15.75" x14ac:dyDescent="0.25">
      <c r="A403" s="168"/>
      <c r="B403" s="168"/>
      <c r="C403" s="168"/>
      <c r="D403" s="168"/>
    </row>
    <row r="404" spans="1:4" ht="15.75" x14ac:dyDescent="0.25">
      <c r="A404" s="168"/>
      <c r="B404" s="168"/>
      <c r="C404" s="168"/>
      <c r="D404" s="168"/>
    </row>
    <row r="405" spans="1:4" ht="15.75" x14ac:dyDescent="0.25">
      <c r="A405" s="168"/>
      <c r="B405" s="168"/>
      <c r="C405" s="168"/>
      <c r="D405" s="168"/>
    </row>
    <row r="406" spans="1:4" ht="15.75" x14ac:dyDescent="0.25">
      <c r="A406" s="168"/>
      <c r="B406" s="168"/>
      <c r="C406" s="168"/>
      <c r="D406" s="168"/>
    </row>
    <row r="407" spans="1:4" ht="15.75" x14ac:dyDescent="0.25">
      <c r="A407" s="168"/>
      <c r="B407" s="168"/>
      <c r="C407" s="168"/>
      <c r="D407" s="168"/>
    </row>
    <row r="408" spans="1:4" ht="15.75" x14ac:dyDescent="0.25">
      <c r="A408" s="168"/>
      <c r="B408" s="168"/>
      <c r="C408" s="168"/>
      <c r="D408" s="168"/>
    </row>
    <row r="409" spans="1:4" ht="15.75" x14ac:dyDescent="0.25">
      <c r="A409" s="168"/>
      <c r="B409" s="168"/>
      <c r="C409" s="168"/>
      <c r="D409" s="168"/>
    </row>
    <row r="410" spans="1:4" ht="15.75" x14ac:dyDescent="0.25">
      <c r="A410" s="168"/>
      <c r="B410" s="168"/>
      <c r="C410" s="168"/>
      <c r="D410" s="168"/>
    </row>
    <row r="411" spans="1:4" ht="15.75" x14ac:dyDescent="0.25">
      <c r="A411" s="168"/>
      <c r="B411" s="168"/>
      <c r="C411" s="168"/>
      <c r="D411" s="168"/>
    </row>
    <row r="412" spans="1:4" ht="15.75" x14ac:dyDescent="0.25">
      <c r="A412" s="168"/>
      <c r="B412" s="168"/>
      <c r="C412" s="168"/>
      <c r="D412" s="168"/>
    </row>
    <row r="413" spans="1:4" ht="15.75" x14ac:dyDescent="0.25">
      <c r="A413" s="168"/>
      <c r="B413" s="168"/>
      <c r="C413" s="168"/>
      <c r="D413" s="168"/>
    </row>
    <row r="414" spans="1:4" ht="15.75" x14ac:dyDescent="0.25">
      <c r="A414" s="168"/>
      <c r="B414" s="168"/>
      <c r="C414" s="168"/>
      <c r="D414" s="168"/>
    </row>
    <row r="415" spans="1:4" ht="15.75" x14ac:dyDescent="0.25">
      <c r="A415" s="168"/>
      <c r="B415" s="168"/>
      <c r="C415" s="168"/>
      <c r="D415" s="168"/>
    </row>
    <row r="416" spans="1:4" ht="15.75" x14ac:dyDescent="0.25">
      <c r="A416" s="168"/>
      <c r="B416" s="168"/>
      <c r="C416" s="168"/>
      <c r="D416" s="168"/>
    </row>
    <row r="417" spans="1:4" ht="15.75" x14ac:dyDescent="0.25">
      <c r="A417" s="168"/>
      <c r="B417" s="168"/>
      <c r="C417" s="168"/>
      <c r="D417" s="168"/>
    </row>
    <row r="418" spans="1:4" ht="15.75" x14ac:dyDescent="0.25">
      <c r="A418" s="168"/>
      <c r="B418" s="168"/>
      <c r="C418" s="168"/>
      <c r="D418" s="168"/>
    </row>
    <row r="419" spans="1:4" ht="15.75" x14ac:dyDescent="0.25">
      <c r="A419" s="168"/>
      <c r="B419" s="168"/>
      <c r="C419" s="168"/>
      <c r="D419" s="168"/>
    </row>
    <row r="420" spans="1:4" ht="15.75" x14ac:dyDescent="0.25">
      <c r="A420" s="168"/>
      <c r="B420" s="168"/>
      <c r="C420" s="168"/>
      <c r="D420" s="168"/>
    </row>
    <row r="421" spans="1:4" ht="15.75" x14ac:dyDescent="0.25">
      <c r="A421" s="168"/>
      <c r="B421" s="168"/>
      <c r="C421" s="168"/>
      <c r="D421" s="168"/>
    </row>
    <row r="422" spans="1:4" ht="15.75" x14ac:dyDescent="0.25">
      <c r="A422" s="168"/>
      <c r="B422" s="168"/>
      <c r="C422" s="168"/>
      <c r="D422" s="168"/>
    </row>
    <row r="423" spans="1:4" ht="15.75" x14ac:dyDescent="0.25">
      <c r="A423" s="168"/>
      <c r="B423" s="168"/>
      <c r="C423" s="168"/>
      <c r="D423" s="168"/>
    </row>
    <row r="424" spans="1:4" ht="15.75" x14ac:dyDescent="0.25">
      <c r="A424" s="168"/>
      <c r="B424" s="168"/>
      <c r="C424" s="168"/>
      <c r="D424" s="168"/>
    </row>
    <row r="425" spans="1:4" ht="15.75" x14ac:dyDescent="0.25">
      <c r="A425" s="168"/>
      <c r="B425" s="168"/>
      <c r="C425" s="168"/>
      <c r="D425" s="168"/>
    </row>
    <row r="426" spans="1:4" ht="15.75" x14ac:dyDescent="0.25">
      <c r="A426" s="168"/>
      <c r="B426" s="168"/>
      <c r="C426" s="168"/>
      <c r="D426" s="168"/>
    </row>
    <row r="427" spans="1:4" ht="15.75" x14ac:dyDescent="0.25">
      <c r="A427" s="168"/>
      <c r="B427" s="168"/>
      <c r="C427" s="168"/>
      <c r="D427" s="168"/>
    </row>
    <row r="428" spans="1:4" ht="15.75" x14ac:dyDescent="0.25">
      <c r="A428" s="168"/>
      <c r="B428" s="168"/>
      <c r="C428" s="168"/>
      <c r="D428" s="168"/>
    </row>
    <row r="429" spans="1:4" ht="15.75" x14ac:dyDescent="0.25">
      <c r="A429" s="168"/>
      <c r="B429" s="168"/>
      <c r="C429" s="168"/>
      <c r="D429" s="168"/>
    </row>
    <row r="430" spans="1:4" ht="15.75" x14ac:dyDescent="0.25">
      <c r="A430" s="168"/>
      <c r="B430" s="168"/>
      <c r="C430" s="168"/>
      <c r="D430" s="168"/>
    </row>
    <row r="431" spans="1:4" ht="15.75" x14ac:dyDescent="0.25">
      <c r="A431" s="168"/>
      <c r="B431" s="168"/>
      <c r="C431" s="168"/>
      <c r="D431" s="168"/>
    </row>
    <row r="432" spans="1:4" ht="15.75" x14ac:dyDescent="0.25">
      <c r="A432" s="168"/>
      <c r="B432" s="168"/>
      <c r="C432" s="168"/>
      <c r="D432" s="168"/>
    </row>
    <row r="433" spans="1:4" ht="15.75" x14ac:dyDescent="0.25">
      <c r="A433" s="168"/>
      <c r="B433" s="168"/>
      <c r="C433" s="168"/>
      <c r="D433" s="168"/>
    </row>
    <row r="434" spans="1:4" ht="15.75" x14ac:dyDescent="0.25">
      <c r="A434" s="168"/>
      <c r="B434" s="168"/>
      <c r="C434" s="168"/>
      <c r="D434" s="168"/>
    </row>
    <row r="435" spans="1:4" ht="15.75" x14ac:dyDescent="0.25">
      <c r="A435" s="168"/>
      <c r="B435" s="168"/>
      <c r="C435" s="168"/>
      <c r="D435" s="168"/>
    </row>
    <row r="436" spans="1:4" ht="15.75" x14ac:dyDescent="0.25">
      <c r="A436" s="168"/>
      <c r="B436" s="168"/>
      <c r="C436" s="168"/>
      <c r="D436" s="168"/>
    </row>
    <row r="437" spans="1:4" ht="15.75" x14ac:dyDescent="0.25">
      <c r="A437" s="168"/>
      <c r="B437" s="168"/>
      <c r="C437" s="168"/>
      <c r="D437" s="168"/>
    </row>
    <row r="438" spans="1:4" ht="15.75" x14ac:dyDescent="0.25">
      <c r="A438" s="168"/>
      <c r="B438" s="168"/>
      <c r="C438" s="168"/>
      <c r="D438" s="168"/>
    </row>
    <row r="439" spans="1:4" ht="15.75" x14ac:dyDescent="0.25">
      <c r="A439" s="168"/>
      <c r="B439" s="168"/>
      <c r="C439" s="168"/>
      <c r="D439" s="168"/>
    </row>
    <row r="440" spans="1:4" ht="15.75" x14ac:dyDescent="0.25">
      <c r="A440" s="168"/>
      <c r="B440" s="168"/>
      <c r="C440" s="168"/>
      <c r="D440" s="168"/>
    </row>
    <row r="441" spans="1:4" ht="15.75" x14ac:dyDescent="0.25">
      <c r="A441" s="168"/>
      <c r="B441" s="168"/>
      <c r="C441" s="168"/>
      <c r="D441" s="168"/>
    </row>
    <row r="442" spans="1:4" ht="15.75" x14ac:dyDescent="0.25">
      <c r="A442" s="168"/>
      <c r="B442" s="168"/>
      <c r="C442" s="168"/>
      <c r="D442" s="168"/>
    </row>
    <row r="443" spans="1:4" ht="15.75" x14ac:dyDescent="0.25">
      <c r="A443" s="168"/>
      <c r="B443" s="168"/>
      <c r="C443" s="168"/>
      <c r="D443" s="168"/>
    </row>
    <row r="444" spans="1:4" ht="15.75" x14ac:dyDescent="0.25">
      <c r="A444" s="168"/>
      <c r="B444" s="168"/>
      <c r="C444" s="168"/>
      <c r="D444" s="168"/>
    </row>
    <row r="445" spans="1:4" ht="15.75" x14ac:dyDescent="0.25">
      <c r="A445" s="168"/>
      <c r="B445" s="168"/>
      <c r="C445" s="168"/>
      <c r="D445" s="168"/>
    </row>
    <row r="446" spans="1:4" ht="15.75" x14ac:dyDescent="0.25">
      <c r="A446" s="168"/>
      <c r="B446" s="168"/>
      <c r="C446" s="168"/>
      <c r="D446" s="168"/>
    </row>
    <row r="447" spans="1:4" ht="15.75" x14ac:dyDescent="0.25">
      <c r="A447" s="168"/>
      <c r="B447" s="168"/>
      <c r="C447" s="168"/>
      <c r="D447" s="168"/>
    </row>
    <row r="448" spans="1:4" ht="15.75" x14ac:dyDescent="0.25">
      <c r="A448" s="168"/>
      <c r="B448" s="168"/>
      <c r="C448" s="168"/>
      <c r="D448" s="168"/>
    </row>
    <row r="449" spans="1:4" ht="15.75" x14ac:dyDescent="0.25">
      <c r="A449" s="168"/>
      <c r="B449" s="168"/>
      <c r="C449" s="168"/>
      <c r="D449" s="168"/>
    </row>
    <row r="450" spans="1:4" ht="15.75" x14ac:dyDescent="0.25">
      <c r="A450" s="168"/>
      <c r="B450" s="168"/>
      <c r="C450" s="168"/>
      <c r="D450" s="168"/>
    </row>
    <row r="451" spans="1:4" ht="15.75" x14ac:dyDescent="0.25">
      <c r="A451" s="168"/>
      <c r="B451" s="168"/>
      <c r="C451" s="168"/>
      <c r="D451" s="168"/>
    </row>
    <row r="452" spans="1:4" ht="15.75" x14ac:dyDescent="0.25">
      <c r="A452" s="168"/>
      <c r="B452" s="168"/>
      <c r="C452" s="168"/>
      <c r="D452" s="168"/>
    </row>
    <row r="453" spans="1:4" ht="15.75" x14ac:dyDescent="0.25">
      <c r="A453" s="168"/>
      <c r="B453" s="168"/>
      <c r="C453" s="168"/>
      <c r="D453" s="168"/>
    </row>
    <row r="454" spans="1:4" ht="15.75" x14ac:dyDescent="0.25">
      <c r="A454" s="168"/>
      <c r="B454" s="168"/>
      <c r="C454" s="168"/>
      <c r="D454" s="168"/>
    </row>
    <row r="455" spans="1:4" ht="15.75" x14ac:dyDescent="0.25">
      <c r="A455" s="168"/>
      <c r="B455" s="168"/>
      <c r="C455" s="168"/>
      <c r="D455" s="168"/>
    </row>
    <row r="456" spans="1:4" ht="15.75" x14ac:dyDescent="0.25">
      <c r="A456" s="168"/>
      <c r="B456" s="168"/>
      <c r="C456" s="168"/>
      <c r="D456" s="168"/>
    </row>
    <row r="457" spans="1:4" ht="15.75" x14ac:dyDescent="0.25">
      <c r="A457" s="168"/>
      <c r="B457" s="168"/>
      <c r="C457" s="168"/>
      <c r="D457" s="168"/>
    </row>
    <row r="458" spans="1:4" ht="15.75" x14ac:dyDescent="0.25">
      <c r="A458" s="168"/>
      <c r="B458" s="168"/>
      <c r="C458" s="168"/>
      <c r="D458" s="168"/>
    </row>
    <row r="459" spans="1:4" ht="15.75" x14ac:dyDescent="0.25">
      <c r="A459" s="168"/>
      <c r="B459" s="168"/>
      <c r="C459" s="168"/>
      <c r="D459" s="168"/>
    </row>
    <row r="460" spans="1:4" ht="15.75" x14ac:dyDescent="0.25">
      <c r="A460" s="168"/>
      <c r="B460" s="168"/>
      <c r="C460" s="168"/>
      <c r="D460" s="168"/>
    </row>
    <row r="461" spans="1:4" ht="15.75" x14ac:dyDescent="0.25">
      <c r="A461" s="168"/>
      <c r="B461" s="168"/>
      <c r="C461" s="168"/>
      <c r="D461" s="168"/>
    </row>
    <row r="462" spans="1:4" ht="15.75" x14ac:dyDescent="0.25">
      <c r="A462" s="168"/>
      <c r="B462" s="168"/>
      <c r="C462" s="168"/>
      <c r="D462" s="168"/>
    </row>
    <row r="463" spans="1:4" ht="15.75" x14ac:dyDescent="0.25">
      <c r="A463" s="168"/>
      <c r="B463" s="168"/>
      <c r="C463" s="168"/>
      <c r="D463" s="168"/>
    </row>
    <row r="464" spans="1:4" ht="15.75" x14ac:dyDescent="0.25">
      <c r="A464" s="168"/>
      <c r="B464" s="168"/>
      <c r="C464" s="168"/>
      <c r="D464" s="168"/>
    </row>
    <row r="465" spans="1:4" ht="15.75" x14ac:dyDescent="0.25">
      <c r="A465" s="168"/>
      <c r="B465" s="168"/>
      <c r="C465" s="168"/>
      <c r="D465" s="168"/>
    </row>
    <row r="466" spans="1:4" ht="15.75" x14ac:dyDescent="0.25">
      <c r="A466" s="168"/>
      <c r="B466" s="168"/>
      <c r="C466" s="168"/>
      <c r="D466" s="168"/>
    </row>
    <row r="467" spans="1:4" ht="15.75" x14ac:dyDescent="0.25">
      <c r="A467" s="168"/>
      <c r="B467" s="168"/>
      <c r="C467" s="168"/>
      <c r="D467" s="168"/>
    </row>
    <row r="468" spans="1:4" ht="15.75" x14ac:dyDescent="0.25">
      <c r="A468" s="168"/>
      <c r="B468" s="168"/>
      <c r="C468" s="168"/>
      <c r="D468" s="168"/>
    </row>
    <row r="469" spans="1:4" ht="15.75" x14ac:dyDescent="0.25">
      <c r="A469" s="168"/>
      <c r="B469" s="168"/>
      <c r="C469" s="168"/>
      <c r="D469" s="168"/>
    </row>
    <row r="470" spans="1:4" ht="15.75" x14ac:dyDescent="0.25">
      <c r="A470" s="168"/>
      <c r="B470" s="168"/>
      <c r="C470" s="168"/>
      <c r="D470" s="168"/>
    </row>
    <row r="471" spans="1:4" ht="15.75" x14ac:dyDescent="0.25">
      <c r="A471" s="168"/>
      <c r="B471" s="168"/>
      <c r="C471" s="168"/>
      <c r="D471" s="168"/>
    </row>
    <row r="472" spans="1:4" ht="15.75" x14ac:dyDescent="0.25">
      <c r="A472" s="168"/>
      <c r="B472" s="168"/>
      <c r="C472" s="168"/>
      <c r="D472" s="168"/>
    </row>
    <row r="473" spans="1:4" ht="15.75" x14ac:dyDescent="0.25">
      <c r="A473" s="168"/>
      <c r="B473" s="168"/>
      <c r="C473" s="168"/>
      <c r="D473" s="168"/>
    </row>
    <row r="474" spans="1:4" ht="15.75" x14ac:dyDescent="0.25">
      <c r="A474" s="168"/>
      <c r="B474" s="168"/>
      <c r="C474" s="168"/>
      <c r="D474" s="168"/>
    </row>
    <row r="475" spans="1:4" ht="15.75" x14ac:dyDescent="0.25">
      <c r="A475" s="168"/>
      <c r="B475" s="168"/>
      <c r="C475" s="168"/>
      <c r="D475" s="168"/>
    </row>
    <row r="476" spans="1:4" ht="15.75" x14ac:dyDescent="0.25">
      <c r="A476" s="168"/>
      <c r="B476" s="168"/>
      <c r="C476" s="168"/>
      <c r="D476" s="168"/>
    </row>
    <row r="477" spans="1:4" ht="15.75" x14ac:dyDescent="0.25">
      <c r="A477" s="168"/>
      <c r="B477" s="168"/>
      <c r="C477" s="168"/>
      <c r="D477" s="168"/>
    </row>
    <row r="478" spans="1:4" ht="15.75" x14ac:dyDescent="0.25">
      <c r="A478" s="168"/>
      <c r="B478" s="168"/>
      <c r="C478" s="168"/>
      <c r="D478" s="168"/>
    </row>
    <row r="479" spans="1:4" ht="15.75" x14ac:dyDescent="0.25">
      <c r="A479" s="168"/>
      <c r="B479" s="168"/>
      <c r="C479" s="168"/>
      <c r="D479" s="168"/>
    </row>
    <row r="480" spans="1:4" ht="15.75" x14ac:dyDescent="0.25">
      <c r="A480" s="168"/>
      <c r="B480" s="168"/>
      <c r="C480" s="168"/>
      <c r="D480" s="168"/>
    </row>
    <row r="481" spans="1:4" ht="15.75" x14ac:dyDescent="0.25">
      <c r="A481" s="168"/>
      <c r="B481" s="168"/>
      <c r="C481" s="168"/>
      <c r="D481" s="168"/>
    </row>
    <row r="482" spans="1:4" ht="15.75" x14ac:dyDescent="0.25">
      <c r="A482" s="168"/>
      <c r="B482" s="168"/>
      <c r="C482" s="168"/>
      <c r="D482" s="168"/>
    </row>
    <row r="483" spans="1:4" ht="15.75" x14ac:dyDescent="0.25">
      <c r="A483" s="168"/>
      <c r="B483" s="168"/>
      <c r="C483" s="168"/>
      <c r="D483" s="168"/>
    </row>
    <row r="484" spans="1:4" ht="15.75" x14ac:dyDescent="0.25">
      <c r="A484" s="168"/>
      <c r="B484" s="168"/>
      <c r="C484" s="168"/>
      <c r="D484" s="168"/>
    </row>
    <row r="485" spans="1:4" ht="15.75" x14ac:dyDescent="0.25">
      <c r="A485" s="168"/>
      <c r="B485" s="168"/>
      <c r="C485" s="168"/>
      <c r="D485" s="168"/>
    </row>
    <row r="486" spans="1:4" ht="15.75" x14ac:dyDescent="0.25">
      <c r="A486" s="168"/>
      <c r="B486" s="168"/>
      <c r="C486" s="168"/>
      <c r="D486" s="168"/>
    </row>
    <row r="487" spans="1:4" ht="15.75" x14ac:dyDescent="0.25">
      <c r="A487" s="168"/>
      <c r="B487" s="168"/>
      <c r="C487" s="168"/>
      <c r="D487" s="168"/>
    </row>
    <row r="488" spans="1:4" ht="15.75" x14ac:dyDescent="0.25">
      <c r="A488" s="168"/>
      <c r="B488" s="168"/>
      <c r="C488" s="168"/>
      <c r="D488" s="168"/>
    </row>
    <row r="489" spans="1:4" ht="15.75" x14ac:dyDescent="0.25">
      <c r="A489" s="168"/>
      <c r="B489" s="168"/>
      <c r="C489" s="168"/>
      <c r="D489" s="168"/>
    </row>
    <row r="490" spans="1:4" ht="15.75" x14ac:dyDescent="0.25">
      <c r="A490" s="168"/>
      <c r="B490" s="168"/>
      <c r="C490" s="168"/>
      <c r="D490" s="168"/>
    </row>
    <row r="491" spans="1:4" ht="15.75" x14ac:dyDescent="0.25">
      <c r="A491" s="168"/>
      <c r="B491" s="168"/>
      <c r="C491" s="168"/>
      <c r="D491" s="168"/>
    </row>
    <row r="492" spans="1:4" ht="15.75" x14ac:dyDescent="0.25">
      <c r="A492" s="168"/>
      <c r="B492" s="168"/>
      <c r="C492" s="168"/>
      <c r="D492" s="168"/>
    </row>
    <row r="493" spans="1:4" ht="15.75" x14ac:dyDescent="0.25">
      <c r="A493" s="168"/>
      <c r="B493" s="168"/>
      <c r="C493" s="168"/>
      <c r="D493" s="168"/>
    </row>
    <row r="494" spans="1:4" ht="15.75" x14ac:dyDescent="0.25">
      <c r="A494" s="168"/>
      <c r="B494" s="168"/>
      <c r="C494" s="168"/>
      <c r="D494" s="168"/>
    </row>
    <row r="495" spans="1:4" ht="15.75" x14ac:dyDescent="0.25">
      <c r="A495" s="168"/>
      <c r="B495" s="168"/>
      <c r="C495" s="168"/>
      <c r="D495" s="168"/>
    </row>
    <row r="496" spans="1:4" ht="15.75" x14ac:dyDescent="0.25">
      <c r="A496" s="168"/>
      <c r="B496" s="168"/>
      <c r="C496" s="168"/>
      <c r="D496" s="168"/>
    </row>
    <row r="497" spans="1:4" ht="15.75" x14ac:dyDescent="0.25">
      <c r="A497" s="168"/>
      <c r="B497" s="168"/>
      <c r="C497" s="168"/>
      <c r="D497" s="168"/>
    </row>
    <row r="498" spans="1:4" ht="15.75" x14ac:dyDescent="0.25">
      <c r="A498" s="168"/>
      <c r="B498" s="168"/>
      <c r="C498" s="168"/>
      <c r="D498" s="168"/>
    </row>
    <row r="499" spans="1:4" ht="15.75" x14ac:dyDescent="0.25">
      <c r="A499" s="168"/>
      <c r="B499" s="168"/>
      <c r="C499" s="168"/>
      <c r="D499" s="168"/>
    </row>
    <row r="500" spans="1:4" ht="15.75" x14ac:dyDescent="0.25">
      <c r="A500" s="168"/>
      <c r="B500" s="168"/>
      <c r="C500" s="168"/>
      <c r="D500" s="168"/>
    </row>
    <row r="501" spans="1:4" ht="15.75" x14ac:dyDescent="0.25">
      <c r="A501" s="168"/>
      <c r="B501" s="168"/>
      <c r="C501" s="168"/>
      <c r="D501" s="168"/>
    </row>
    <row r="502" spans="1:4" ht="15.75" x14ac:dyDescent="0.25">
      <c r="A502" s="168"/>
      <c r="B502" s="168"/>
      <c r="C502" s="168"/>
      <c r="D502" s="168"/>
    </row>
    <row r="503" spans="1:4" ht="15.75" x14ac:dyDescent="0.25">
      <c r="A503" s="168"/>
      <c r="B503" s="168"/>
      <c r="C503" s="168"/>
      <c r="D503" s="168"/>
    </row>
    <row r="504" spans="1:4" ht="15.75" x14ac:dyDescent="0.25">
      <c r="A504" s="168"/>
      <c r="B504" s="168"/>
      <c r="C504" s="168"/>
      <c r="D504" s="168"/>
    </row>
    <row r="505" spans="1:4" ht="15.75" x14ac:dyDescent="0.25">
      <c r="A505" s="168"/>
      <c r="B505" s="168"/>
      <c r="C505" s="168"/>
      <c r="D505" s="168"/>
    </row>
    <row r="506" spans="1:4" ht="15.75" x14ac:dyDescent="0.25">
      <c r="A506" s="168"/>
      <c r="B506" s="168"/>
      <c r="C506" s="168"/>
      <c r="D506" s="168"/>
    </row>
    <row r="507" spans="1:4" ht="15.75" x14ac:dyDescent="0.25">
      <c r="A507" s="168"/>
      <c r="B507" s="168"/>
      <c r="C507" s="168"/>
      <c r="D507" s="168"/>
    </row>
    <row r="508" spans="1:4" ht="15.75" x14ac:dyDescent="0.25">
      <c r="A508" s="168"/>
      <c r="B508" s="168"/>
      <c r="C508" s="168"/>
      <c r="D508" s="168"/>
    </row>
    <row r="509" spans="1:4" ht="15.75" x14ac:dyDescent="0.25">
      <c r="A509" s="168"/>
      <c r="B509" s="168"/>
      <c r="C509" s="168"/>
      <c r="D509" s="168"/>
    </row>
    <row r="510" spans="1:4" ht="15.75" x14ac:dyDescent="0.25">
      <c r="A510" s="168"/>
      <c r="B510" s="168"/>
      <c r="C510" s="168"/>
      <c r="D510" s="168"/>
    </row>
    <row r="511" spans="1:4" ht="15.75" x14ac:dyDescent="0.25">
      <c r="A511" s="168"/>
      <c r="B511" s="168"/>
      <c r="C511" s="168"/>
      <c r="D511" s="168"/>
    </row>
    <row r="512" spans="1:4" ht="15.75" x14ac:dyDescent="0.25">
      <c r="A512" s="168"/>
      <c r="B512" s="168"/>
      <c r="C512" s="168"/>
      <c r="D512" s="168"/>
    </row>
    <row r="513" spans="1:4" ht="15.75" x14ac:dyDescent="0.25">
      <c r="A513" s="168"/>
      <c r="B513" s="168"/>
      <c r="C513" s="168"/>
      <c r="D513" s="168"/>
    </row>
    <row r="514" spans="1:4" ht="15.75" x14ac:dyDescent="0.25">
      <c r="A514" s="168"/>
      <c r="B514" s="168"/>
      <c r="C514" s="168"/>
      <c r="D514" s="168"/>
    </row>
    <row r="515" spans="1:4" ht="15.75" x14ac:dyDescent="0.25">
      <c r="A515" s="168"/>
      <c r="B515" s="168"/>
      <c r="C515" s="168"/>
      <c r="D515" s="168"/>
    </row>
    <row r="516" spans="1:4" ht="15.75" x14ac:dyDescent="0.25">
      <c r="A516" s="168"/>
      <c r="B516" s="168"/>
      <c r="C516" s="168"/>
      <c r="D516" s="168"/>
    </row>
    <row r="517" spans="1:4" ht="15.75" x14ac:dyDescent="0.25">
      <c r="A517" s="168"/>
      <c r="B517" s="168"/>
      <c r="C517" s="168"/>
      <c r="D517" s="168"/>
    </row>
    <row r="518" spans="1:4" ht="15.75" x14ac:dyDescent="0.25">
      <c r="A518" s="168"/>
      <c r="B518" s="168"/>
      <c r="C518" s="168"/>
      <c r="D518" s="168"/>
    </row>
    <row r="519" spans="1:4" ht="15.75" x14ac:dyDescent="0.25">
      <c r="A519" s="168"/>
      <c r="B519" s="168"/>
      <c r="C519" s="168"/>
      <c r="D519" s="168"/>
    </row>
    <row r="520" spans="1:4" ht="15.75" x14ac:dyDescent="0.25">
      <c r="A520" s="168"/>
      <c r="B520" s="168"/>
      <c r="C520" s="168"/>
      <c r="D520" s="168"/>
    </row>
    <row r="521" spans="1:4" ht="15.75" x14ac:dyDescent="0.25">
      <c r="A521" s="168"/>
      <c r="B521" s="168"/>
      <c r="C521" s="168"/>
      <c r="D521" s="168"/>
    </row>
    <row r="522" spans="1:4" ht="15.75" x14ac:dyDescent="0.25">
      <c r="A522" s="168"/>
      <c r="B522" s="168"/>
      <c r="C522" s="168"/>
      <c r="D522" s="168"/>
    </row>
    <row r="523" spans="1:4" ht="15.75" x14ac:dyDescent="0.25">
      <c r="A523" s="168"/>
      <c r="B523" s="168"/>
      <c r="C523" s="168"/>
      <c r="D523" s="168"/>
    </row>
    <row r="524" spans="1:4" ht="15.75" x14ac:dyDescent="0.25">
      <c r="A524" s="168"/>
      <c r="B524" s="168"/>
      <c r="C524" s="168"/>
      <c r="D524" s="168"/>
    </row>
    <row r="525" spans="1:4" ht="15.75" x14ac:dyDescent="0.25">
      <c r="A525" s="168"/>
      <c r="B525" s="168"/>
      <c r="C525" s="168"/>
      <c r="D525" s="168"/>
    </row>
    <row r="526" spans="1:4" ht="15.75" x14ac:dyDescent="0.25">
      <c r="A526" s="168"/>
      <c r="B526" s="168"/>
      <c r="C526" s="168"/>
      <c r="D526" s="168"/>
    </row>
    <row r="527" spans="1:4" ht="15.75" x14ac:dyDescent="0.25">
      <c r="A527" s="168"/>
      <c r="B527" s="168"/>
      <c r="C527" s="168"/>
      <c r="D527" s="168"/>
    </row>
    <row r="528" spans="1:4" ht="15.75" x14ac:dyDescent="0.25">
      <c r="A528" s="168"/>
      <c r="B528" s="168"/>
      <c r="C528" s="168"/>
      <c r="D528" s="168"/>
    </row>
    <row r="529" spans="1:4" ht="15.75" x14ac:dyDescent="0.25">
      <c r="A529" s="168"/>
      <c r="B529" s="168"/>
      <c r="C529" s="168"/>
      <c r="D529" s="168"/>
    </row>
    <row r="530" spans="1:4" ht="15.75" x14ac:dyDescent="0.25">
      <c r="A530" s="168"/>
      <c r="B530" s="168"/>
      <c r="C530" s="168"/>
      <c r="D530" s="168"/>
    </row>
    <row r="531" spans="1:4" ht="15.75" x14ac:dyDescent="0.25">
      <c r="A531" s="168"/>
      <c r="B531" s="168"/>
      <c r="C531" s="168"/>
      <c r="D531" s="168"/>
    </row>
    <row r="532" spans="1:4" ht="15.75" x14ac:dyDescent="0.25">
      <c r="A532" s="168"/>
      <c r="B532" s="168"/>
      <c r="C532" s="168"/>
      <c r="D532" s="168"/>
    </row>
    <row r="533" spans="1:4" ht="15.75" x14ac:dyDescent="0.25">
      <c r="A533" s="168"/>
      <c r="B533" s="168"/>
      <c r="C533" s="168"/>
      <c r="D533" s="168"/>
    </row>
    <row r="534" spans="1:4" ht="15.75" x14ac:dyDescent="0.25">
      <c r="A534" s="168"/>
      <c r="B534" s="168"/>
      <c r="C534" s="168"/>
      <c r="D534" s="168"/>
    </row>
    <row r="535" spans="1:4" ht="15.75" x14ac:dyDescent="0.25">
      <c r="A535" s="168"/>
      <c r="B535" s="168"/>
      <c r="C535" s="168"/>
      <c r="D535" s="168"/>
    </row>
    <row r="536" spans="1:4" ht="15.75" x14ac:dyDescent="0.25">
      <c r="A536" s="168"/>
      <c r="B536" s="168"/>
      <c r="C536" s="168"/>
      <c r="D536" s="168"/>
    </row>
    <row r="537" spans="1:4" ht="15.75" x14ac:dyDescent="0.25">
      <c r="A537" s="168"/>
      <c r="B537" s="168"/>
      <c r="C537" s="168"/>
      <c r="D537" s="168"/>
    </row>
    <row r="538" spans="1:4" ht="15.75" x14ac:dyDescent="0.25">
      <c r="A538" s="168"/>
      <c r="B538" s="168"/>
      <c r="C538" s="168"/>
      <c r="D538" s="168"/>
    </row>
    <row r="539" spans="1:4" ht="15.75" x14ac:dyDescent="0.25">
      <c r="A539" s="168"/>
      <c r="B539" s="168"/>
      <c r="C539" s="168"/>
      <c r="D539" s="168"/>
    </row>
    <row r="540" spans="1:4" ht="15.75" x14ac:dyDescent="0.25">
      <c r="A540" s="168"/>
      <c r="B540" s="168"/>
      <c r="C540" s="168"/>
      <c r="D540" s="168"/>
    </row>
    <row r="541" spans="1:4" ht="15.75" x14ac:dyDescent="0.25">
      <c r="A541" s="168"/>
      <c r="B541" s="168"/>
      <c r="C541" s="168"/>
      <c r="D541" s="168"/>
    </row>
    <row r="542" spans="1:4" ht="15.75" x14ac:dyDescent="0.25">
      <c r="A542" s="168"/>
      <c r="B542" s="168"/>
      <c r="C542" s="168"/>
      <c r="D542" s="168"/>
    </row>
    <row r="543" spans="1:4" ht="15.75" x14ac:dyDescent="0.25">
      <c r="A543" s="168"/>
      <c r="B543" s="168"/>
      <c r="C543" s="168"/>
      <c r="D543" s="168"/>
    </row>
    <row r="544" spans="1:4" ht="15.75" x14ac:dyDescent="0.25">
      <c r="A544" s="168"/>
      <c r="B544" s="168"/>
      <c r="C544" s="168"/>
      <c r="D544" s="168"/>
    </row>
    <row r="545" spans="1:4" ht="15.75" x14ac:dyDescent="0.25">
      <c r="A545" s="168"/>
      <c r="B545" s="168"/>
      <c r="C545" s="168"/>
      <c r="D545" s="168"/>
    </row>
    <row r="546" spans="1:4" ht="15.75" x14ac:dyDescent="0.25">
      <c r="A546" s="168"/>
      <c r="B546" s="168"/>
      <c r="C546" s="168"/>
      <c r="D546" s="168"/>
    </row>
    <row r="547" spans="1:4" ht="15.75" x14ac:dyDescent="0.25">
      <c r="A547" s="168"/>
      <c r="B547" s="168"/>
      <c r="C547" s="168"/>
      <c r="D547" s="168"/>
    </row>
    <row r="548" spans="1:4" ht="15.75" x14ac:dyDescent="0.25">
      <c r="A548" s="168"/>
      <c r="B548" s="168"/>
      <c r="C548" s="168"/>
      <c r="D548" s="168"/>
    </row>
    <row r="549" spans="1:4" ht="15.75" x14ac:dyDescent="0.25">
      <c r="A549" s="168"/>
      <c r="B549" s="168"/>
      <c r="C549" s="168"/>
      <c r="D549" s="168"/>
    </row>
    <row r="550" spans="1:4" ht="15.75" x14ac:dyDescent="0.25">
      <c r="A550" s="168"/>
      <c r="B550" s="168"/>
      <c r="C550" s="168"/>
      <c r="D550" s="168"/>
    </row>
    <row r="551" spans="1:4" ht="15.75" x14ac:dyDescent="0.25">
      <c r="A551" s="168"/>
      <c r="B551" s="168"/>
      <c r="C551" s="168"/>
      <c r="D551" s="168"/>
    </row>
    <row r="552" spans="1:4" ht="15.75" x14ac:dyDescent="0.25">
      <c r="A552" s="168"/>
      <c r="B552" s="168"/>
      <c r="C552" s="168"/>
      <c r="D552" s="168"/>
    </row>
    <row r="553" spans="1:4" ht="15.75" x14ac:dyDescent="0.25">
      <c r="A553" s="168"/>
      <c r="B553" s="168"/>
      <c r="C553" s="168"/>
      <c r="D553" s="168"/>
    </row>
    <row r="554" spans="1:4" ht="15.75" x14ac:dyDescent="0.25">
      <c r="A554" s="168"/>
      <c r="B554" s="168"/>
      <c r="C554" s="168"/>
      <c r="D554" s="168"/>
    </row>
    <row r="555" spans="1:4" ht="15.75" x14ac:dyDescent="0.25">
      <c r="A555" s="168"/>
      <c r="B555" s="168"/>
      <c r="C555" s="168"/>
      <c r="D555" s="168"/>
    </row>
    <row r="556" spans="1:4" ht="15.75" x14ac:dyDescent="0.25">
      <c r="A556" s="168"/>
      <c r="B556" s="168"/>
      <c r="C556" s="168"/>
      <c r="D556" s="168"/>
    </row>
    <row r="557" spans="1:4" ht="15.75" x14ac:dyDescent="0.25">
      <c r="A557" s="168"/>
      <c r="B557" s="168"/>
      <c r="C557" s="168"/>
      <c r="D557" s="168"/>
    </row>
    <row r="558" spans="1:4" ht="15.75" x14ac:dyDescent="0.25">
      <c r="A558" s="168"/>
      <c r="B558" s="168"/>
      <c r="C558" s="168"/>
      <c r="D558" s="168"/>
    </row>
    <row r="559" spans="1:4" ht="15.75" x14ac:dyDescent="0.25">
      <c r="A559" s="168"/>
      <c r="B559" s="168"/>
      <c r="C559" s="168"/>
      <c r="D559" s="168"/>
    </row>
    <row r="560" spans="1:4" ht="15.75" x14ac:dyDescent="0.25">
      <c r="A560" s="168"/>
      <c r="B560" s="168"/>
      <c r="C560" s="168"/>
      <c r="D560" s="168"/>
    </row>
    <row r="561" spans="1:4" ht="15.75" x14ac:dyDescent="0.25">
      <c r="A561" s="168"/>
      <c r="B561" s="168"/>
      <c r="C561" s="168"/>
      <c r="D561" s="168"/>
    </row>
    <row r="562" spans="1:4" ht="15.75" x14ac:dyDescent="0.25">
      <c r="A562" s="168"/>
      <c r="B562" s="168"/>
      <c r="C562" s="168"/>
      <c r="D562" s="168"/>
    </row>
    <row r="563" spans="1:4" ht="15.75" x14ac:dyDescent="0.25">
      <c r="A563" s="168"/>
      <c r="B563" s="168"/>
      <c r="C563" s="168"/>
      <c r="D563" s="168"/>
    </row>
    <row r="564" spans="1:4" ht="15.75" x14ac:dyDescent="0.25">
      <c r="A564" s="168"/>
      <c r="B564" s="168"/>
      <c r="C564" s="168"/>
      <c r="D564" s="168"/>
    </row>
    <row r="565" spans="1:4" ht="15.75" x14ac:dyDescent="0.25">
      <c r="A565" s="168"/>
      <c r="B565" s="168"/>
      <c r="C565" s="168"/>
      <c r="D565" s="168"/>
    </row>
    <row r="566" spans="1:4" ht="15.75" x14ac:dyDescent="0.25">
      <c r="A566" s="168"/>
      <c r="B566" s="168"/>
      <c r="C566" s="168"/>
      <c r="D566" s="168"/>
    </row>
    <row r="567" spans="1:4" ht="15.75" x14ac:dyDescent="0.25">
      <c r="A567" s="168"/>
      <c r="B567" s="168"/>
      <c r="C567" s="168"/>
      <c r="D567" s="168"/>
    </row>
    <row r="568" spans="1:4" ht="15.75" x14ac:dyDescent="0.25">
      <c r="A568" s="168"/>
      <c r="B568" s="168"/>
      <c r="C568" s="168"/>
      <c r="D568" s="168"/>
    </row>
    <row r="569" spans="1:4" ht="15.75" x14ac:dyDescent="0.25">
      <c r="A569" s="168"/>
      <c r="B569" s="168"/>
      <c r="C569" s="168"/>
      <c r="D569" s="168"/>
    </row>
    <row r="570" spans="1:4" ht="15.75" x14ac:dyDescent="0.25">
      <c r="A570" s="168"/>
      <c r="B570" s="168"/>
      <c r="C570" s="168"/>
      <c r="D570" s="168"/>
    </row>
    <row r="571" spans="1:4" ht="15.75" x14ac:dyDescent="0.25">
      <c r="A571" s="168"/>
      <c r="B571" s="168"/>
      <c r="C571" s="168"/>
      <c r="D571" s="168"/>
    </row>
    <row r="572" spans="1:4" ht="15.75" x14ac:dyDescent="0.25">
      <c r="A572" s="168"/>
      <c r="B572" s="168"/>
      <c r="C572" s="168"/>
      <c r="D572" s="168"/>
    </row>
    <row r="573" spans="1:4" ht="15.75" x14ac:dyDescent="0.25">
      <c r="A573" s="168"/>
      <c r="B573" s="168"/>
      <c r="C573" s="168"/>
      <c r="D573" s="168"/>
    </row>
    <row r="574" spans="1:4" ht="15.75" x14ac:dyDescent="0.25">
      <c r="A574" s="168"/>
      <c r="B574" s="168"/>
      <c r="C574" s="168"/>
      <c r="D574" s="168"/>
    </row>
    <row r="575" spans="1:4" ht="15.75" x14ac:dyDescent="0.25">
      <c r="A575" s="168"/>
      <c r="B575" s="168"/>
      <c r="C575" s="168"/>
      <c r="D575" s="168"/>
    </row>
    <row r="576" spans="1:4" ht="15.75" x14ac:dyDescent="0.25">
      <c r="A576" s="168"/>
      <c r="B576" s="168"/>
      <c r="C576" s="168"/>
      <c r="D576" s="168"/>
    </row>
    <row r="577" spans="1:4" ht="15.75" x14ac:dyDescent="0.25">
      <c r="A577" s="168"/>
      <c r="B577" s="168"/>
      <c r="C577" s="168"/>
      <c r="D577" s="168"/>
    </row>
    <row r="578" spans="1:4" ht="15.75" x14ac:dyDescent="0.25">
      <c r="A578" s="168"/>
      <c r="B578" s="168"/>
      <c r="C578" s="168"/>
      <c r="D578" s="168"/>
    </row>
    <row r="579" spans="1:4" ht="15.75" x14ac:dyDescent="0.25">
      <c r="A579" s="168"/>
      <c r="B579" s="168"/>
      <c r="C579" s="168"/>
      <c r="D579" s="168"/>
    </row>
    <row r="580" spans="1:4" ht="15.75" x14ac:dyDescent="0.25">
      <c r="A580" s="168"/>
      <c r="B580" s="168"/>
      <c r="C580" s="168"/>
      <c r="D580" s="168"/>
    </row>
    <row r="581" spans="1:4" ht="15.75" x14ac:dyDescent="0.25">
      <c r="A581" s="168"/>
      <c r="B581" s="168"/>
      <c r="C581" s="168"/>
      <c r="D581" s="168"/>
    </row>
    <row r="582" spans="1:4" ht="15.75" x14ac:dyDescent="0.25">
      <c r="A582" s="168"/>
      <c r="B582" s="168"/>
      <c r="C582" s="168"/>
      <c r="D582" s="168"/>
    </row>
    <row r="583" spans="1:4" ht="15.75" x14ac:dyDescent="0.25">
      <c r="A583" s="168"/>
      <c r="B583" s="168"/>
      <c r="C583" s="168"/>
      <c r="D583" s="168"/>
    </row>
    <row r="584" spans="1:4" ht="15.75" x14ac:dyDescent="0.25">
      <c r="A584" s="168"/>
      <c r="B584" s="168"/>
      <c r="C584" s="168"/>
      <c r="D584" s="168"/>
    </row>
    <row r="585" spans="1:4" ht="15.75" x14ac:dyDescent="0.25">
      <c r="A585" s="168"/>
      <c r="B585" s="168"/>
      <c r="C585" s="168"/>
      <c r="D585" s="168"/>
    </row>
    <row r="586" spans="1:4" ht="15.75" x14ac:dyDescent="0.25">
      <c r="A586" s="168"/>
      <c r="B586" s="168"/>
      <c r="C586" s="168"/>
      <c r="D586" s="168"/>
    </row>
    <row r="587" spans="1:4" ht="15.75" x14ac:dyDescent="0.25">
      <c r="A587" s="168"/>
      <c r="B587" s="168"/>
      <c r="C587" s="168"/>
      <c r="D587" s="168"/>
    </row>
    <row r="588" spans="1:4" ht="15.75" x14ac:dyDescent="0.25">
      <c r="A588" s="168"/>
      <c r="B588" s="168"/>
      <c r="C588" s="168"/>
      <c r="D588" s="168"/>
    </row>
    <row r="589" spans="1:4" ht="15.75" x14ac:dyDescent="0.25">
      <c r="A589" s="168"/>
      <c r="B589" s="168"/>
      <c r="C589" s="168"/>
      <c r="D589" s="168"/>
    </row>
    <row r="590" spans="1:4" ht="15.75" x14ac:dyDescent="0.25">
      <c r="A590" s="168"/>
      <c r="B590" s="168"/>
      <c r="C590" s="168"/>
      <c r="D590" s="168"/>
    </row>
    <row r="591" spans="1:4" ht="15.75" x14ac:dyDescent="0.25">
      <c r="A591" s="168"/>
      <c r="B591" s="168"/>
      <c r="C591" s="168"/>
      <c r="D591" s="168"/>
    </row>
    <row r="592" spans="1:4" ht="15.75" x14ac:dyDescent="0.25">
      <c r="A592" s="168"/>
      <c r="B592" s="168"/>
      <c r="C592" s="168"/>
      <c r="D592" s="168"/>
    </row>
    <row r="593" spans="1:4" ht="15.75" x14ac:dyDescent="0.25">
      <c r="A593" s="168"/>
      <c r="B593" s="168"/>
      <c r="C593" s="168"/>
      <c r="D593" s="168"/>
    </row>
    <row r="594" spans="1:4" ht="15.75" x14ac:dyDescent="0.25">
      <c r="A594" s="168"/>
      <c r="B594" s="168"/>
      <c r="C594" s="168"/>
      <c r="D594" s="168"/>
    </row>
    <row r="595" spans="1:4" ht="15.75" x14ac:dyDescent="0.25">
      <c r="A595" s="168"/>
      <c r="B595" s="168"/>
      <c r="C595" s="168"/>
      <c r="D595" s="168"/>
    </row>
    <row r="596" spans="1:4" ht="15.75" x14ac:dyDescent="0.25">
      <c r="A596" s="168"/>
      <c r="B596" s="168"/>
      <c r="C596" s="168"/>
      <c r="D596" s="168"/>
    </row>
    <row r="597" spans="1:4" ht="15.75" x14ac:dyDescent="0.25">
      <c r="A597" s="168"/>
      <c r="B597" s="168"/>
      <c r="C597" s="168"/>
      <c r="D597" s="168"/>
    </row>
    <row r="598" spans="1:4" ht="15.75" x14ac:dyDescent="0.25">
      <c r="A598" s="168"/>
      <c r="B598" s="168"/>
      <c r="C598" s="168"/>
      <c r="D598" s="168"/>
    </row>
    <row r="599" spans="1:4" ht="15.75" x14ac:dyDescent="0.25">
      <c r="A599" s="168"/>
      <c r="B599" s="168"/>
      <c r="C599" s="168"/>
      <c r="D599" s="168"/>
    </row>
    <row r="600" spans="1:4" ht="15.75" x14ac:dyDescent="0.25">
      <c r="A600" s="168"/>
      <c r="B600" s="168"/>
      <c r="C600" s="168"/>
      <c r="D600" s="168"/>
    </row>
    <row r="601" spans="1:4" ht="15.75" x14ac:dyDescent="0.25">
      <c r="A601" s="168"/>
      <c r="B601" s="168"/>
      <c r="C601" s="168"/>
      <c r="D601" s="168"/>
    </row>
    <row r="602" spans="1:4" ht="15.75" x14ac:dyDescent="0.25">
      <c r="A602" s="168"/>
      <c r="B602" s="168"/>
      <c r="C602" s="168"/>
      <c r="D602" s="168"/>
    </row>
    <row r="603" spans="1:4" ht="15.75" x14ac:dyDescent="0.25">
      <c r="A603" s="168"/>
      <c r="B603" s="168"/>
      <c r="C603" s="168"/>
      <c r="D603" s="168"/>
    </row>
    <row r="604" spans="1:4" ht="15.75" x14ac:dyDescent="0.25">
      <c r="A604" s="168"/>
      <c r="B604" s="168"/>
      <c r="C604" s="168"/>
      <c r="D604" s="168"/>
    </row>
    <row r="605" spans="1:4" ht="15.75" x14ac:dyDescent="0.25">
      <c r="A605" s="168"/>
      <c r="B605" s="168"/>
      <c r="C605" s="168"/>
      <c r="D605" s="168"/>
    </row>
    <row r="606" spans="1:4" ht="15.75" x14ac:dyDescent="0.25">
      <c r="A606" s="168"/>
      <c r="B606" s="168"/>
      <c r="C606" s="168"/>
      <c r="D606" s="168"/>
    </row>
    <row r="607" spans="1:4" ht="15.75" x14ac:dyDescent="0.25">
      <c r="A607" s="168"/>
      <c r="B607" s="168"/>
      <c r="C607" s="168"/>
      <c r="D607" s="168"/>
    </row>
    <row r="608" spans="1:4" ht="15.75" x14ac:dyDescent="0.25">
      <c r="A608" s="168"/>
      <c r="B608" s="168"/>
      <c r="C608" s="168"/>
      <c r="D608" s="168"/>
    </row>
    <row r="609" spans="1:4" ht="15.75" x14ac:dyDescent="0.25">
      <c r="A609" s="168"/>
      <c r="B609" s="168"/>
      <c r="C609" s="168"/>
      <c r="D609" s="168"/>
    </row>
    <row r="610" spans="1:4" ht="15.75" x14ac:dyDescent="0.25">
      <c r="A610" s="168"/>
      <c r="B610" s="168"/>
      <c r="C610" s="168"/>
      <c r="D610" s="168"/>
    </row>
    <row r="611" spans="1:4" ht="15.75" x14ac:dyDescent="0.25">
      <c r="A611" s="168"/>
      <c r="B611" s="168"/>
      <c r="C611" s="168"/>
      <c r="D611" s="168"/>
    </row>
    <row r="612" spans="1:4" ht="15.75" x14ac:dyDescent="0.25">
      <c r="A612" s="168"/>
      <c r="B612" s="168"/>
      <c r="C612" s="168"/>
      <c r="D612" s="168"/>
    </row>
    <row r="613" spans="1:4" ht="15.75" x14ac:dyDescent="0.25">
      <c r="A613" s="168"/>
      <c r="B613" s="168"/>
      <c r="C613" s="168"/>
      <c r="D613" s="168"/>
    </row>
    <row r="614" spans="1:4" ht="15.75" x14ac:dyDescent="0.25">
      <c r="A614" s="168"/>
      <c r="B614" s="168"/>
      <c r="C614" s="168"/>
      <c r="D614" s="168"/>
    </row>
    <row r="615" spans="1:4" ht="15.75" x14ac:dyDescent="0.25">
      <c r="A615" s="168"/>
      <c r="B615" s="168"/>
      <c r="C615" s="168"/>
      <c r="D615" s="168"/>
    </row>
    <row r="616" spans="1:4" ht="15.75" x14ac:dyDescent="0.25">
      <c r="A616" s="168"/>
      <c r="B616" s="168"/>
      <c r="C616" s="168"/>
      <c r="D616" s="168"/>
    </row>
    <row r="617" spans="1:4" ht="15.75" x14ac:dyDescent="0.25">
      <c r="A617" s="168"/>
      <c r="B617" s="168"/>
      <c r="C617" s="168"/>
      <c r="D617" s="168"/>
    </row>
    <row r="618" spans="1:4" ht="15.75" x14ac:dyDescent="0.25">
      <c r="A618" s="168"/>
      <c r="B618" s="168"/>
      <c r="C618" s="168"/>
      <c r="D618" s="168"/>
    </row>
    <row r="619" spans="1:4" ht="15.75" x14ac:dyDescent="0.25">
      <c r="A619" s="168"/>
      <c r="B619" s="168"/>
      <c r="C619" s="168"/>
      <c r="D619" s="168"/>
    </row>
    <row r="620" spans="1:4" ht="15.75" x14ac:dyDescent="0.25">
      <c r="A620" s="168"/>
      <c r="B620" s="168"/>
      <c r="C620" s="168"/>
      <c r="D620" s="168"/>
    </row>
    <row r="621" spans="1:4" ht="15.75" x14ac:dyDescent="0.25">
      <c r="A621" s="168"/>
      <c r="B621" s="168"/>
      <c r="C621" s="168"/>
      <c r="D621" s="168"/>
    </row>
    <row r="622" spans="1:4" ht="15.75" x14ac:dyDescent="0.25">
      <c r="A622" s="168"/>
      <c r="B622" s="168"/>
      <c r="C622" s="168"/>
      <c r="D622" s="168"/>
    </row>
    <row r="623" spans="1:4" ht="15.75" x14ac:dyDescent="0.25">
      <c r="A623" s="168"/>
      <c r="B623" s="168"/>
      <c r="C623" s="168"/>
      <c r="D623" s="168"/>
    </row>
  </sheetData>
  <mergeCells count="58">
    <mergeCell ref="B91:B94"/>
    <mergeCell ref="B95:B110"/>
    <mergeCell ref="C136:C138"/>
    <mergeCell ref="C140:F140"/>
    <mergeCell ref="D135:F135"/>
    <mergeCell ref="A119:A135"/>
    <mergeCell ref="B119:B124"/>
    <mergeCell ref="H135:I135"/>
    <mergeCell ref="E147:F147"/>
    <mergeCell ref="H147:I147"/>
    <mergeCell ref="A140:A147"/>
    <mergeCell ref="B140:B147"/>
    <mergeCell ref="I91:K91"/>
    <mergeCell ref="B77:B79"/>
    <mergeCell ref="C119:F119"/>
    <mergeCell ref="E110:G110"/>
    <mergeCell ref="C91:G91"/>
    <mergeCell ref="A91:A110"/>
    <mergeCell ref="I110:K110"/>
    <mergeCell ref="K83:K84"/>
    <mergeCell ref="A88:A90"/>
    <mergeCell ref="B88:B90"/>
    <mergeCell ref="C88:C90"/>
    <mergeCell ref="A136:A139"/>
    <mergeCell ref="B136:B139"/>
    <mergeCell ref="B125:B135"/>
    <mergeCell ref="H32:J32"/>
    <mergeCell ref="G6:I6"/>
    <mergeCell ref="I83:I84"/>
    <mergeCell ref="J83:J84"/>
    <mergeCell ref="A85:A87"/>
    <mergeCell ref="B85:B87"/>
    <mergeCell ref="C85:C87"/>
    <mergeCell ref="B80:B82"/>
    <mergeCell ref="A83:A84"/>
    <mergeCell ref="B83:B84"/>
    <mergeCell ref="C83:C84"/>
    <mergeCell ref="D83:D84"/>
    <mergeCell ref="E83:E84"/>
    <mergeCell ref="F83:F84"/>
    <mergeCell ref="G83:G84"/>
    <mergeCell ref="B34:B37"/>
    <mergeCell ref="B13:E13"/>
    <mergeCell ref="B14:E14"/>
    <mergeCell ref="B15:E15"/>
    <mergeCell ref="A56:A58"/>
    <mergeCell ref="B56:B58"/>
    <mergeCell ref="A39:A41"/>
    <mergeCell ref="B39:B41"/>
    <mergeCell ref="A42:A44"/>
    <mergeCell ref="B42:B44"/>
    <mergeCell ref="A45:A47"/>
    <mergeCell ref="B45:B47"/>
    <mergeCell ref="A34:A37"/>
    <mergeCell ref="A49:A51"/>
    <mergeCell ref="B49:B51"/>
    <mergeCell ref="A53:A55"/>
    <mergeCell ref="B53:B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7F71-3E12-4B81-A1CB-2710CE5B5FDD}">
  <dimension ref="A1:H28"/>
  <sheetViews>
    <sheetView workbookViewId="0">
      <selection activeCell="F5" sqref="F5:H5"/>
    </sheetView>
  </sheetViews>
  <sheetFormatPr defaultRowHeight="14.25" x14ac:dyDescent="0.2"/>
  <cols>
    <col min="1" max="1" width="99.28515625" style="71" customWidth="1"/>
    <col min="2" max="2" width="9.85546875" style="71" bestFit="1" customWidth="1"/>
    <col min="3" max="3" width="8.7109375" style="71" bestFit="1" customWidth="1"/>
    <col min="4" max="4" width="9.85546875" style="71" bestFit="1" customWidth="1"/>
    <col min="5" max="16384" width="9.140625" style="71"/>
  </cols>
  <sheetData>
    <row r="1" spans="1:8" ht="15.75" x14ac:dyDescent="0.25">
      <c r="A1" s="79" t="s">
        <v>50</v>
      </c>
      <c r="B1" s="79">
        <v>20</v>
      </c>
    </row>
    <row r="2" spans="1:8" ht="18" x14ac:dyDescent="0.25">
      <c r="A2" s="164" t="s">
        <v>67</v>
      </c>
    </row>
    <row r="3" spans="1:8" s="164" customFormat="1" ht="18" x14ac:dyDescent="0.25">
      <c r="A3" s="164" t="s">
        <v>85</v>
      </c>
    </row>
    <row r="4" spans="1:8" s="164" customFormat="1" ht="18" x14ac:dyDescent="0.25"/>
    <row r="5" spans="1:8" ht="18.75" thickBot="1" x14ac:dyDescent="0.3">
      <c r="F5" s="257" t="s">
        <v>94</v>
      </c>
      <c r="G5" s="257"/>
      <c r="H5" s="257"/>
    </row>
    <row r="6" spans="1:8" ht="15" thickBot="1" x14ac:dyDescent="0.25">
      <c r="A6" s="169" t="s">
        <v>14</v>
      </c>
      <c r="B6" s="169" t="s">
        <v>68</v>
      </c>
      <c r="C6" s="170" t="s">
        <v>6</v>
      </c>
      <c r="D6" s="170" t="s">
        <v>7</v>
      </c>
      <c r="F6" s="169" t="s">
        <v>68</v>
      </c>
      <c r="G6" s="170" t="s">
        <v>6</v>
      </c>
      <c r="H6" s="170" t="s">
        <v>7</v>
      </c>
    </row>
    <row r="7" spans="1:8" ht="15" thickBot="1" x14ac:dyDescent="0.25">
      <c r="A7" s="165" t="s">
        <v>69</v>
      </c>
      <c r="B7" s="175" t="s">
        <v>84</v>
      </c>
      <c r="C7" s="175" t="s">
        <v>84</v>
      </c>
      <c r="D7" s="176" t="s">
        <v>84</v>
      </c>
      <c r="F7" s="175" t="s">
        <v>84</v>
      </c>
      <c r="G7" s="175" t="s">
        <v>84</v>
      </c>
      <c r="H7" s="176" t="s">
        <v>84</v>
      </c>
    </row>
    <row r="8" spans="1:8" ht="29.25" thickBot="1" x14ac:dyDescent="0.25">
      <c r="A8" s="174" t="s">
        <v>70</v>
      </c>
      <c r="B8" s="177">
        <v>80</v>
      </c>
      <c r="C8" s="177">
        <v>16</v>
      </c>
      <c r="D8" s="178">
        <v>96</v>
      </c>
      <c r="F8" s="177">
        <f>SUM(B8/100*B1+B8)</f>
        <v>96</v>
      </c>
      <c r="G8" s="177">
        <f>SUM(F8*0.2)</f>
        <v>19.200000000000003</v>
      </c>
      <c r="H8" s="178">
        <f>SUM(F8:G8)</f>
        <v>115.2</v>
      </c>
    </row>
    <row r="9" spans="1:8" ht="29.25" thickBot="1" x14ac:dyDescent="0.25">
      <c r="A9" s="165" t="s">
        <v>71</v>
      </c>
      <c r="B9" s="179">
        <v>150</v>
      </c>
      <c r="C9" s="179">
        <v>30</v>
      </c>
      <c r="D9" s="180">
        <v>180</v>
      </c>
      <c r="F9" s="179">
        <f>SUM(B9/100*B1+B9)</f>
        <v>180</v>
      </c>
      <c r="G9" s="179">
        <f>SUM(F9*0.2)</f>
        <v>36</v>
      </c>
      <c r="H9" s="180">
        <f>SUM(F9:G9)</f>
        <v>216</v>
      </c>
    </row>
    <row r="10" spans="1:8" ht="15" thickBot="1" x14ac:dyDescent="0.25">
      <c r="A10" s="165" t="s">
        <v>72</v>
      </c>
      <c r="B10" s="177">
        <v>38.299999999999997</v>
      </c>
      <c r="C10" s="177">
        <v>6.7</v>
      </c>
      <c r="D10" s="178">
        <v>45</v>
      </c>
      <c r="F10" s="177">
        <f>SUM(B10/100*B1+B10)</f>
        <v>45.959999999999994</v>
      </c>
      <c r="G10" s="177">
        <f>SUM(F10*0.2)</f>
        <v>9.1919999999999984</v>
      </c>
      <c r="H10" s="178">
        <f>SUM(F10:G10)</f>
        <v>55.151999999999994</v>
      </c>
    </row>
    <row r="11" spans="1:8" ht="29.25" thickBot="1" x14ac:dyDescent="0.25">
      <c r="A11" s="165" t="s">
        <v>73</v>
      </c>
      <c r="B11" s="177">
        <v>38.299999999999997</v>
      </c>
      <c r="C11" s="177">
        <v>6.7</v>
      </c>
      <c r="D11" s="178">
        <v>45</v>
      </c>
      <c r="F11" s="177">
        <f>SUM(B11/100*B1+B11)</f>
        <v>45.959999999999994</v>
      </c>
      <c r="G11" s="177">
        <f>SUM(F11*0.2)</f>
        <v>9.1919999999999984</v>
      </c>
      <c r="H11" s="178">
        <f>SUM(F11:G11)</f>
        <v>55.151999999999994</v>
      </c>
    </row>
    <row r="12" spans="1:8" s="167" customFormat="1" ht="28.5" customHeight="1" thickBot="1" x14ac:dyDescent="0.25">
      <c r="A12" s="165" t="s">
        <v>74</v>
      </c>
      <c r="B12" s="258" t="s">
        <v>89</v>
      </c>
      <c r="C12" s="259"/>
      <c r="D12" s="260"/>
      <c r="F12" s="258" t="s">
        <v>89</v>
      </c>
      <c r="G12" s="259"/>
      <c r="H12" s="260"/>
    </row>
    <row r="13" spans="1:8" ht="30.75" customHeight="1" thickBot="1" x14ac:dyDescent="0.25">
      <c r="A13" s="165" t="s">
        <v>75</v>
      </c>
      <c r="B13" s="258" t="s">
        <v>90</v>
      </c>
      <c r="C13" s="259"/>
      <c r="D13" s="260"/>
      <c r="F13" s="258" t="s">
        <v>90</v>
      </c>
      <c r="G13" s="259"/>
      <c r="H13" s="260"/>
    </row>
    <row r="14" spans="1:8" ht="15" thickBot="1" x14ac:dyDescent="0.25">
      <c r="A14" s="165" t="s">
        <v>76</v>
      </c>
      <c r="B14" s="177">
        <v>38.299999999999997</v>
      </c>
      <c r="C14" s="177">
        <v>6.7</v>
      </c>
      <c r="D14" s="178">
        <v>45</v>
      </c>
      <c r="F14" s="177">
        <f>SUM(B14/100*B1+B14)</f>
        <v>45.959999999999994</v>
      </c>
      <c r="G14" s="177">
        <f t="shared" ref="G14:G20" si="0">SUM(F14*0.2)</f>
        <v>9.1919999999999984</v>
      </c>
      <c r="H14" s="178">
        <f t="shared" ref="H14:H20" si="1">SUM(F14:G14)</f>
        <v>55.151999999999994</v>
      </c>
    </row>
    <row r="15" spans="1:8" ht="15" thickBot="1" x14ac:dyDescent="0.25">
      <c r="A15" s="165" t="s">
        <v>77</v>
      </c>
      <c r="B15" s="177">
        <v>38.299999999999997</v>
      </c>
      <c r="C15" s="177">
        <v>6.7</v>
      </c>
      <c r="D15" s="178">
        <v>45</v>
      </c>
      <c r="F15" s="177">
        <f>SUM(B15/100*B1+B15)</f>
        <v>45.959999999999994</v>
      </c>
      <c r="G15" s="177">
        <f t="shared" si="0"/>
        <v>9.1919999999999984</v>
      </c>
      <c r="H15" s="178">
        <f t="shared" si="1"/>
        <v>55.151999999999994</v>
      </c>
    </row>
    <row r="16" spans="1:8" ht="29.25" thickBot="1" x14ac:dyDescent="0.25">
      <c r="A16" s="165" t="s">
        <v>78</v>
      </c>
      <c r="B16" s="181">
        <v>80</v>
      </c>
      <c r="C16" s="181">
        <v>16</v>
      </c>
      <c r="D16" s="182">
        <v>96</v>
      </c>
      <c r="F16" s="181">
        <f>SUM(B16/100*B1+B16)</f>
        <v>96</v>
      </c>
      <c r="G16" s="181">
        <f t="shared" si="0"/>
        <v>19.200000000000003</v>
      </c>
      <c r="H16" s="182">
        <f t="shared" si="1"/>
        <v>115.2</v>
      </c>
    </row>
    <row r="17" spans="1:8" ht="29.25" thickBot="1" x14ac:dyDescent="0.25">
      <c r="A17" s="165" t="s">
        <v>79</v>
      </c>
      <c r="B17" s="183">
        <v>40</v>
      </c>
      <c r="C17" s="183">
        <v>8</v>
      </c>
      <c r="D17" s="184">
        <v>48</v>
      </c>
      <c r="F17" s="183">
        <f>SUM(B17/100*B1+B17)</f>
        <v>48</v>
      </c>
      <c r="G17" s="183">
        <f t="shared" si="0"/>
        <v>9.6000000000000014</v>
      </c>
      <c r="H17" s="184">
        <f t="shared" si="1"/>
        <v>57.6</v>
      </c>
    </row>
    <row r="18" spans="1:8" ht="43.5" thickBot="1" x14ac:dyDescent="0.25">
      <c r="A18" s="165" t="s">
        <v>80</v>
      </c>
      <c r="B18" s="181">
        <v>40</v>
      </c>
      <c r="C18" s="181">
        <v>8</v>
      </c>
      <c r="D18" s="182">
        <v>48</v>
      </c>
      <c r="F18" s="181">
        <f>SUM(B18/100*B1+B18)</f>
        <v>48</v>
      </c>
      <c r="G18" s="181">
        <f t="shared" si="0"/>
        <v>9.6000000000000014</v>
      </c>
      <c r="H18" s="182">
        <f t="shared" si="1"/>
        <v>57.6</v>
      </c>
    </row>
    <row r="19" spans="1:8" ht="43.5" thickBot="1" x14ac:dyDescent="0.25">
      <c r="A19" s="165" t="s">
        <v>81</v>
      </c>
      <c r="B19" s="183">
        <v>68</v>
      </c>
      <c r="C19" s="183">
        <v>13.6</v>
      </c>
      <c r="D19" s="184">
        <v>81.599999999999994</v>
      </c>
      <c r="F19" s="183">
        <f>SUM(B19/100*B1+B19)</f>
        <v>81.599999999999994</v>
      </c>
      <c r="G19" s="183">
        <f t="shared" si="0"/>
        <v>16.32</v>
      </c>
      <c r="H19" s="184">
        <f t="shared" si="1"/>
        <v>97.919999999999987</v>
      </c>
    </row>
    <row r="20" spans="1:8" ht="15" thickBot="1" x14ac:dyDescent="0.25">
      <c r="A20" s="165" t="s">
        <v>82</v>
      </c>
      <c r="B20" s="181">
        <v>38.299999999999997</v>
      </c>
      <c r="C20" s="181">
        <v>6.7</v>
      </c>
      <c r="D20" s="182">
        <v>45</v>
      </c>
      <c r="F20" s="181">
        <f>SUM(B20/100*B1+B20)</f>
        <v>45.959999999999994</v>
      </c>
      <c r="G20" s="181">
        <f t="shared" si="0"/>
        <v>9.1919999999999984</v>
      </c>
      <c r="H20" s="182">
        <f t="shared" si="1"/>
        <v>55.151999999999994</v>
      </c>
    </row>
    <row r="21" spans="1:8" ht="15" thickBot="1" x14ac:dyDescent="0.25">
      <c r="A21" s="166" t="s">
        <v>83</v>
      </c>
      <c r="B21" s="183"/>
      <c r="C21" s="183"/>
      <c r="D21" s="184"/>
      <c r="F21" s="183"/>
      <c r="G21" s="183"/>
      <c r="H21" s="184"/>
    </row>
    <row r="22" spans="1:8" ht="15" thickBot="1" x14ac:dyDescent="0.25">
      <c r="A22" s="172" t="s">
        <v>91</v>
      </c>
      <c r="B22" s="181">
        <v>70</v>
      </c>
      <c r="C22" s="181">
        <v>14</v>
      </c>
      <c r="D22" s="182">
        <v>84</v>
      </c>
      <c r="F22" s="181">
        <f>SUM(B22/100*B1+B22)</f>
        <v>84</v>
      </c>
      <c r="G22" s="181">
        <f>SUM(F22*0.2)</f>
        <v>16.8</v>
      </c>
      <c r="H22" s="182">
        <f>SUM(F22:G22)</f>
        <v>100.8</v>
      </c>
    </row>
    <row r="23" spans="1:8" ht="15" thickBot="1" x14ac:dyDescent="0.25">
      <c r="A23" s="173" t="s">
        <v>92</v>
      </c>
      <c r="B23" s="183">
        <v>38.299999999999997</v>
      </c>
      <c r="C23" s="183">
        <v>6.7</v>
      </c>
      <c r="D23" s="184">
        <v>45</v>
      </c>
      <c r="F23" s="183">
        <f>SUM(B23/100*B1+B23)</f>
        <v>45.959999999999994</v>
      </c>
      <c r="G23" s="183">
        <f>SUM(F23*0.2)</f>
        <v>9.1919999999999984</v>
      </c>
      <c r="H23" s="184">
        <f>SUM(F23:G23)</f>
        <v>55.151999999999994</v>
      </c>
    </row>
    <row r="24" spans="1:8" ht="15" thickBot="1" x14ac:dyDescent="0.25">
      <c r="A24" s="172" t="s">
        <v>86</v>
      </c>
      <c r="B24" s="181">
        <v>1.83</v>
      </c>
      <c r="C24" s="181">
        <v>0.32</v>
      </c>
      <c r="D24" s="182">
        <v>2.15</v>
      </c>
      <c r="F24" s="181">
        <f>SUM(B24/100*B1+B24)</f>
        <v>2.1960000000000002</v>
      </c>
      <c r="G24" s="181">
        <f>SUM(F24*0.2)</f>
        <v>0.43920000000000003</v>
      </c>
      <c r="H24" s="182">
        <f>SUM(F24:G24)</f>
        <v>2.6352000000000002</v>
      </c>
    </row>
    <row r="25" spans="1:8" ht="15" thickBot="1" x14ac:dyDescent="0.25">
      <c r="A25" s="172" t="s">
        <v>87</v>
      </c>
      <c r="B25" s="183">
        <v>2.74</v>
      </c>
      <c r="C25" s="183">
        <v>0.48</v>
      </c>
      <c r="D25" s="184">
        <v>3.22</v>
      </c>
      <c r="F25" s="183">
        <f>SUM(B25/100*B1+B25)</f>
        <v>3.2880000000000003</v>
      </c>
      <c r="G25" s="183">
        <f>SUM(F25*0.2)</f>
        <v>0.65760000000000007</v>
      </c>
      <c r="H25" s="184">
        <f>SUM(F25:G25)</f>
        <v>3.9456000000000002</v>
      </c>
    </row>
    <row r="26" spans="1:8" ht="15" thickBot="1" x14ac:dyDescent="0.25">
      <c r="A26" s="171" t="s">
        <v>88</v>
      </c>
      <c r="B26" s="185">
        <v>5.48</v>
      </c>
      <c r="C26" s="185">
        <v>0.96</v>
      </c>
      <c r="D26" s="186">
        <v>6.44</v>
      </c>
      <c r="F26" s="185">
        <f>SUM(B26/100*B1+B26)</f>
        <v>6.5760000000000005</v>
      </c>
      <c r="G26" s="185">
        <f>SUM(F26*0.2)</f>
        <v>1.3152000000000001</v>
      </c>
      <c r="H26" s="186">
        <f>SUM(F26:G26)</f>
        <v>7.8912000000000004</v>
      </c>
    </row>
    <row r="28" spans="1:8" x14ac:dyDescent="0.2">
      <c r="A28" s="187" t="s">
        <v>93</v>
      </c>
    </row>
  </sheetData>
  <mergeCells count="5">
    <mergeCell ref="F5:H5"/>
    <mergeCell ref="F12:H12"/>
    <mergeCell ref="F13:H13"/>
    <mergeCell ref="B12:D12"/>
    <mergeCell ref="B13:D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547A-5D1A-437D-9A35-62DF246FC969}">
  <dimension ref="A1"/>
  <sheetViews>
    <sheetView tabSelected="1"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FEES</vt:lpstr>
      <vt:lpstr>Supplementary charges</vt:lpstr>
      <vt:lpstr>Wording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Bond</dc:creator>
  <cp:lastModifiedBy>Chris Jones</cp:lastModifiedBy>
  <dcterms:created xsi:type="dcterms:W3CDTF">2022-08-23T09:21:47Z</dcterms:created>
  <dcterms:modified xsi:type="dcterms:W3CDTF">2023-02-24T12:10:10Z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2022-08-23T10:38:50Z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10d235f8-cda0-4add-a444-3a49a98ff616</vt:lpwstr>
  </property>
  <property fmtid="{D5CDD505-2E9C-101B-9397-08002B2CF9AE}" pid="8" name="MSIP_Label_c8588358-c3f1-4695-a290-e2f70d15689d_ContentBits">
    <vt:lpwstr>0</vt:lpwstr>
  </property>
</Properties>
</file>