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CEX\Corp Res\Strategic Finance\Revenue\Revenue Budget\March Council 2023\"/>
    </mc:Choice>
  </mc:AlternateContent>
  <xr:revisionPtr revIDLastSave="0" documentId="13_ncr:1_{4B417396-7E4F-4103-8399-C05295F8F390}" xr6:coauthVersionLast="47" xr6:coauthVersionMax="47" xr10:uidLastSave="{00000000-0000-0000-0000-000000000000}"/>
  <bookViews>
    <workbookView xWindow="-28920" yWindow="-120" windowWidth="29040" windowHeight="15840" tabRatio="957" xr2:uid="{3DC0A6CC-8845-41B8-8D77-C5CBC5924AD7}"/>
  </bookViews>
  <sheets>
    <sheet name="Front" sheetId="8" r:id="rId1"/>
    <sheet name="User Guide" sheetId="10" r:id="rId2"/>
    <sheet name="BUSINESS PLANNING - HRA (Divisi" sheetId="6" r:id="rId3"/>
    <sheet name="CITYWIDE HOUSING SERVICE - HRA " sheetId="5" r:id="rId4"/>
    <sheet name="INVESTMENT &amp; REPAIRS - HRA (Div" sheetId="2" r:id="rId5"/>
    <sheet name="N-HOODS INT &amp; TENANT SUPP-HRA (" sheetId="3" r:id="rId6"/>
    <sheet name="NEIGHBOURHOOD SERVICES - HRA (D" sheetId="4" r:id="rId7"/>
    <sheet name="OTHER MANAGEMENT, SUPPORT ETC (" sheetId="7" r:id="rId8"/>
  </sheets>
  <definedNames>
    <definedName name="AccPrev">#REF!</definedName>
    <definedName name="BCIS">#REF!</definedName>
    <definedName name="BusStratOP">#REF!</definedName>
    <definedName name="BusStratSupp">#REF!</definedName>
    <definedName name="CareBusSupp">#REF!</definedName>
    <definedName name="CareCommis">#REF!</definedName>
    <definedName name="CDS">#REF!</definedName>
    <definedName name="Central">#REF!</definedName>
    <definedName name="CFBusSupp">#REF!</definedName>
    <definedName name="CFCILS">#REF!</definedName>
    <definedName name="ChPuHe">#REF!</definedName>
    <definedName name="CILSBusSupp">#REF!</definedName>
    <definedName name="CityGrowth">#REF!</definedName>
    <definedName name="CommServBusSupp">#REF!</definedName>
    <definedName name="Contract">#REF!</definedName>
    <definedName name="ConttoCare">#REF!</definedName>
    <definedName name="Culture">#REF!</definedName>
    <definedName name="CustServ">#REF!</definedName>
    <definedName name="CYPProvServ">#REF!</definedName>
    <definedName name="EarlySupport">#REF!</definedName>
    <definedName name="EmpandSkills">#REF!</definedName>
    <definedName name="FamCommLearning">#REF!</definedName>
    <definedName name="FandCS">#REF!</definedName>
    <definedName name="Fourteen">#REF!</definedName>
    <definedName name="FWork">#REF!</definedName>
    <definedName name="HealthStrat">#REF!</definedName>
    <definedName name="HouBen">#REF!</definedName>
    <definedName name="HousingGeneral">#REF!</definedName>
    <definedName name="HumRes">#REF!</definedName>
    <definedName name="IncandSchools">#REF!</definedName>
    <definedName name="LearnDis">#REF!</definedName>
    <definedName name="Legal">#REF!</definedName>
    <definedName name="Libraries">#REF!</definedName>
    <definedName name="Locality">#REF!</definedName>
    <definedName name="LongTerm">#REF!</definedName>
    <definedName name="MajorProjects">#REF!</definedName>
    <definedName name="OperationalServ">#REF!</definedName>
    <definedName name="Other">#REF!</definedName>
    <definedName name="PHPPC">#REF!</definedName>
    <definedName name="PlaceChange">#REF!</definedName>
    <definedName name="Placements">#REF!</definedName>
    <definedName name="PortLead">#REF!</definedName>
    <definedName name="PortWide">#REF!</definedName>
    <definedName name="PPC">#REF!</definedName>
    <definedName name="PracDev">#REF!</definedName>
    <definedName name="PrEaIn">#REF!</definedName>
    <definedName name="_xlnm.Print_Area" localSheetId="2">'BUSINESS PLANNING - HRA (Divisi'!$C$2:$H$169</definedName>
    <definedName name="_xlnm.Print_Area" localSheetId="3">'CITYWIDE HOUSING SERVICE - HRA '!$C$2:$H$92</definedName>
    <definedName name="_xlnm.Print_Area" localSheetId="4">'INVESTMENT &amp; REPAIRS - HRA (Div'!$C$2:$H$208</definedName>
    <definedName name="_xlnm.Print_Area" localSheetId="6">'NEIGHBOURHOOD SERVICES - HRA (D'!$C$2:$H$98</definedName>
    <definedName name="_xlnm.Print_Area" localSheetId="5">'N-HOODS INT &amp; TENANT SUPP-HRA ('!$C$2:$H$99</definedName>
    <definedName name="_xlnm.Print_Area" localSheetId="7">'OTHER MANAGEMENT, SUPPORT ETC ('!$C$2:$H$68</definedName>
    <definedName name="_xlnm.Print_Titles" localSheetId="2">'BUSINESS PLANNING - HRA (Divisi'!$2:$5</definedName>
    <definedName name="_xlnm.Print_Titles" localSheetId="3">'CITYWIDE HOUSING SERVICE - HRA '!$2:$5</definedName>
    <definedName name="_xlnm.Print_Titles" localSheetId="4">'INVESTMENT &amp; REPAIRS - HRA (Div'!$2:$5</definedName>
    <definedName name="_xlnm.Print_Titles" localSheetId="6">'NEIGHBOURHOOD SERVICES - HRA (D'!$2:$5</definedName>
    <definedName name="_xlnm.Print_Titles" localSheetId="5">'N-HOODS INT &amp; TENANT SUPP-HRA ('!$2:$5</definedName>
    <definedName name="_xlnm.Print_Titles" localSheetId="7">'OTHER MANAGEMENT, SUPPORT ETC ('!$2:$5</definedName>
    <definedName name="PSI">#REF!</definedName>
    <definedName name="ResMan">#REF!</definedName>
    <definedName name="ResManandPlan">#REF!</definedName>
    <definedName name="SafeAdults">#REF!</definedName>
    <definedName name="SafeChild">#REF!</definedName>
    <definedName name="School">#REF!</definedName>
    <definedName name="SchoolsandLearning">#REF!</definedName>
    <definedName name="SEN">#REF!</definedName>
    <definedName name="SuppVuln">#REF!</definedName>
    <definedName name="TandF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8" l="1"/>
  <c r="H16" i="8" s="1"/>
  <c r="E16" i="8"/>
  <c r="F16" i="8"/>
  <c r="J16" i="8"/>
  <c r="D16" i="8"/>
  <c r="H14" i="8"/>
  <c r="J13" i="8"/>
  <c r="H13" i="8"/>
  <c r="J12" i="8"/>
  <c r="H12" i="8"/>
  <c r="J11" i="8"/>
  <c r="H11" i="8"/>
  <c r="J10" i="8"/>
</calcChain>
</file>

<file path=xl/sharedStrings.xml><?xml version="1.0" encoding="utf-8"?>
<sst xmlns="http://schemas.openxmlformats.org/spreadsheetml/2006/main" count="1021" uniqueCount="196">
  <si>
    <t>Section 5:Public Health Savings (None Identified)</t>
  </si>
  <si>
    <t>Section 4:Public Health Investments (None Identified)</t>
  </si>
  <si>
    <t>Net Revenue Expenditure</t>
  </si>
  <si>
    <t>Income</t>
  </si>
  <si>
    <t>Gross Revenue Expenditure</t>
  </si>
  <si>
    <t>Non Staff</t>
  </si>
  <si>
    <t>Staff</t>
  </si>
  <si>
    <t>FTE</t>
  </si>
  <si>
    <t>Price increase from September 2022</t>
  </si>
  <si>
    <t>Description</t>
  </si>
  <si>
    <t>Increased charges for Community Heating</t>
  </si>
  <si>
    <t>Activity</t>
  </si>
  <si>
    <t>B5</t>
  </si>
  <si>
    <t>Line</t>
  </si>
  <si>
    <t>Improvement in disrepair management</t>
  </si>
  <si>
    <t>Reduction in Disrepair Claims</t>
  </si>
  <si>
    <t>B4</t>
  </si>
  <si>
    <t>End the garden pledge scheme for tenants, reduction in agency staff.</t>
  </si>
  <si>
    <t>End of Garden Pledge Scheme</t>
  </si>
  <si>
    <t>B3</t>
  </si>
  <si>
    <t xml:space="preserve">Staff reductions through VER / VS </t>
  </si>
  <si>
    <t>Staff Reductions</t>
  </si>
  <si>
    <t>B2</t>
  </si>
  <si>
    <t>Reduction in sub-contractor usage and a review of overheads in repairs and maintenance service (RMS) will reduce the cost of repairs to HRA</t>
  </si>
  <si>
    <t>Reduction in costs in RMS</t>
  </si>
  <si>
    <t>B1</t>
  </si>
  <si>
    <t>Section 3:  Summary of Savings</t>
  </si>
  <si>
    <t>Increase in energy costs for Community Heating</t>
  </si>
  <si>
    <t>Inflation</t>
  </si>
  <si>
    <t>E8</t>
  </si>
  <si>
    <t>Increase in Service Level Agreement from Parks and Countryside</t>
  </si>
  <si>
    <t>E7</t>
  </si>
  <si>
    <t>Council tax on vacant properties</t>
  </si>
  <si>
    <t>Legislation</t>
  </si>
  <si>
    <t>E6</t>
  </si>
  <si>
    <t>Additional pay award 2022/23</t>
  </si>
  <si>
    <t>E5</t>
  </si>
  <si>
    <t>2023/24 pay award</t>
  </si>
  <si>
    <t>E4</t>
  </si>
  <si>
    <t>Increase in legal fees for disrepair claims</t>
  </si>
  <si>
    <t>Demand</t>
  </si>
  <si>
    <t>E3</t>
  </si>
  <si>
    <t>Increase in repair budgets for additional testing, door entry systems and other critical repair work</t>
  </si>
  <si>
    <t>E2</t>
  </si>
  <si>
    <t>Demand and inflation pressure from Repairs and Maintenance Service</t>
  </si>
  <si>
    <t>E1</t>
  </si>
  <si>
    <t>Section 2:  Summary of Pressures (Form Es)</t>
  </si>
  <si>
    <t>Delivery of the responsive repairs service to council homes</t>
  </si>
  <si>
    <t>REVENUE REPAIRS - HRA INV&amp;REP</t>
  </si>
  <si>
    <t>A14</t>
  </si>
  <si>
    <t>Management of investment standards, specialist support for gas, electrical and fire safety</t>
  </si>
  <si>
    <t>REPAIRS MGMT - HRA INV&amp;REP</t>
  </si>
  <si>
    <t>A13</t>
  </si>
  <si>
    <t>Miscellaneous project and programme charges</t>
  </si>
  <si>
    <t>PROJECTS &amp; PILOTS-HRA BUS PLAN</t>
  </si>
  <si>
    <t>A12</t>
  </si>
  <si>
    <t>Delivery of apprenticeships and specialist estate services</t>
  </si>
  <si>
    <t>PROJECTS &amp; PILOTS- HRA INV&amp;REP</t>
  </si>
  <si>
    <t>A11</t>
  </si>
  <si>
    <t>Delivery of management and recharge services to leaseholders of Sheffield City Council.</t>
  </si>
  <si>
    <t>LEASEHOLDER - HRA NI&amp;TS</t>
  </si>
  <si>
    <t>A9</t>
  </si>
  <si>
    <t>LEASEHOLDER - HRA INV&amp;REP</t>
  </si>
  <si>
    <t>A8</t>
  </si>
  <si>
    <t>Project support and management of the council housing capital investment programme</t>
  </si>
  <si>
    <t>INVESTMENT</t>
  </si>
  <si>
    <t>A7</t>
  </si>
  <si>
    <t>Supporting the management and standards of our estates.</t>
  </si>
  <si>
    <t>ESTATE MANAGEMENT-HRA INV&amp;REP</t>
  </si>
  <si>
    <t>A5</t>
  </si>
  <si>
    <t>Community heating scheme providing heating and hot water to around 6,000 Council homes.</t>
  </si>
  <si>
    <t>COMMUNITY HEATING - HRA INV&amp;RE</t>
  </si>
  <si>
    <t>A3</t>
  </si>
  <si>
    <t>Funding for the community alarm service for older and vulnerable tenants</t>
  </si>
  <si>
    <t>CITY WIDE ALARMS - HRA INV&amp;REP</t>
  </si>
  <si>
    <t>A2</t>
  </si>
  <si>
    <t xml:space="preserve">Ongoing indirect costs to the Housing Revenue Account including pension contributions and contributions to HR and Finance. </t>
  </si>
  <si>
    <t>CENTRAL OVERHEADS - HRA INV&amp;RE</t>
  </si>
  <si>
    <t>A1</t>
  </si>
  <si>
    <t>Section 1:  Summary of Core Services (Form A)</t>
  </si>
  <si>
    <t>NB all monetary amounts shown in £'000s</t>
  </si>
  <si>
    <t xml:space="preserve">Total Savings Made  </t>
  </si>
  <si>
    <t xml:space="preserve">Core Activities  </t>
  </si>
  <si>
    <t>FTEs</t>
  </si>
  <si>
    <t>Description of core purpose of Planning Entity</t>
  </si>
  <si>
    <t>INVESTMENT &amp; REPAIRS - HRA (Division)</t>
  </si>
  <si>
    <t xml:space="preserve">Planning Entity  </t>
  </si>
  <si>
    <t>HOUSING</t>
  </si>
  <si>
    <t>Committee</t>
  </si>
  <si>
    <t>Reductions in staffing through VER / VS and deletion of vacant post.</t>
  </si>
  <si>
    <t>Staff reductions</t>
  </si>
  <si>
    <t>Review commitments to Community Wardens on HRA estates.</t>
  </si>
  <si>
    <t>Review commitment to Community Wardens</t>
  </si>
  <si>
    <t>Introduce recharges to tenants for a range of repairs caused by loss, misuse or damage.</t>
  </si>
  <si>
    <t>Introduce recharges for a range of repairs</t>
  </si>
  <si>
    <t>Pay award 2023/24</t>
  </si>
  <si>
    <t>Increase in hardship fund</t>
  </si>
  <si>
    <t>Investment in Community Safety wardens</t>
  </si>
  <si>
    <t>Tenancy Management work taking place across Sheffield to support sustainable tenancies and communities.</t>
  </si>
  <si>
    <t>TENANCY MGMT - HRA NI&amp;TS</t>
  </si>
  <si>
    <t>Bad debt charges for non-payment of council dwelling rents</t>
  </si>
  <si>
    <t>DWELLING RENTS - HRA NI&amp;TS</t>
  </si>
  <si>
    <t>The Housing Revenue Account supports work across the Neighbourhoods Intervention and Tenant Support Service including funding ongoing and wide-ranging tenancy management work across Sheffield and liaison with community safety.  The service also manage and support tenants with rent accounting and collection.</t>
  </si>
  <si>
    <t>N/HOODS INT &amp; TENANT SUPP-HRA (Division)</t>
  </si>
  <si>
    <t>Reduce the number of customer access points, do not reopen 4 area offices that have been closed through the pandemic</t>
  </si>
  <si>
    <t>Review Customer Access Points</t>
  </si>
  <si>
    <t>Staff reductions through VER / VS</t>
  </si>
  <si>
    <t>End the TARA Community Fund</t>
  </si>
  <si>
    <t>End of Community Fund</t>
  </si>
  <si>
    <t>Review of Community Buildings</t>
  </si>
  <si>
    <t>Increase in energy costs</t>
  </si>
  <si>
    <t xml:space="preserve">Supporting Neighbourhood Teams to manage their respective neighbourhoods and communities in the city. </t>
  </si>
  <si>
    <t>HOUS MGMT AREA - HRA NHD SERV</t>
  </si>
  <si>
    <t xml:space="preserve">Supporting the management and upkeep of communal areas on our estates. </t>
  </si>
  <si>
    <t>COMMUNAL AREAS - HRA NHD SERV</t>
  </si>
  <si>
    <t xml:space="preserve">Housing Revenue Account funds support Neighbourhoods Services activities supporting neighbourhoods and communities across Sheffield, including tenancy management, day to day support and liaison with tenants and the management and upkeep of communal areas on our estates. </t>
  </si>
  <si>
    <t>NEIGHBOURHOOD SERVICES - HRA (Division)</t>
  </si>
  <si>
    <t>Reductions in staff through VER/VS</t>
  </si>
  <si>
    <t>Increase in staffing in business change team</t>
  </si>
  <si>
    <t xml:space="preserve">Increase in staffing for Older Persons Independent Living </t>
  </si>
  <si>
    <t xml:space="preserve">The development and delivery of projects and pilots across HRA services. </t>
  </si>
  <si>
    <t>PROJECTS &amp; PILOTS - HRA CWHS</t>
  </si>
  <si>
    <t>A4</t>
  </si>
  <si>
    <t>Providing prevention support to Council households and also offering supported tenancies.</t>
  </si>
  <si>
    <t>HIGH SUPPORT - HRA CWHS</t>
  </si>
  <si>
    <t>Delivery of specialist support, housing and rehousing services for tenants and prospective tenants</t>
  </si>
  <si>
    <t>CITY WIDE HOUSNG MGMT-HRA CWHS</t>
  </si>
  <si>
    <t>The Housing Revenue Account supports teams in the Citywide Housing Service to deliver a range of specialist housing services. This includes the delivery of the High Support and temporary accommodation service, offering preventative support to Council households along with a range of supported tenancy services.  It also funds specialist housing for older people, the rehousing of current and prospective tenants and specialist project work.</t>
  </si>
  <si>
    <t>CITYWIDE HOUSING SERVICE - HRA (Division)</t>
  </si>
  <si>
    <t>Reduce contribution to Communications team</t>
  </si>
  <si>
    <t>Review of Communications SLA</t>
  </si>
  <si>
    <t>B8</t>
  </si>
  <si>
    <t>Increase in rents to 7%</t>
  </si>
  <si>
    <t>Increase in Rents to 7%</t>
  </si>
  <si>
    <t>B6</t>
  </si>
  <si>
    <t xml:space="preserve">Implement cash standstill on corporate SLA </t>
  </si>
  <si>
    <t>Reduction in SLA costs</t>
  </si>
  <si>
    <t>Improvement in void rent loss</t>
  </si>
  <si>
    <t xml:space="preserve">Accelerate the sale of high value sundry properties, this would mean a reduction in the capital contribution from the HRA revenue budget </t>
  </si>
  <si>
    <t>Sale of Sundry Properties</t>
  </si>
  <si>
    <t>Increase in costs for Housing Ombudsman</t>
  </si>
  <si>
    <t>Increase in vacant rent loss</t>
  </si>
  <si>
    <t>Loss of Funding/Income</t>
  </si>
  <si>
    <t>Service charges which provide income into the Housing Revenue Account to cover some services provided to tenants.</t>
  </si>
  <si>
    <t>SERVICE CHARGES - HRA BUS PLAN</t>
  </si>
  <si>
    <t>Additional income from grants and from interest payments</t>
  </si>
  <si>
    <t>OTHER INCOME - HRA BUS PLAN</t>
  </si>
  <si>
    <t>Other miscellaneous charges to the HRA</t>
  </si>
  <si>
    <t>OTHER CHARGES - HRA BUS PLAN</t>
  </si>
  <si>
    <t xml:space="preserve">Non-dwelling rent which provides income into the Housing Revenue Account. </t>
  </si>
  <si>
    <t>NON-DWELLING RENT-HRA BUS PLAN</t>
  </si>
  <si>
    <t>Cost of insurance to the Housing Revenue Account.</t>
  </si>
  <si>
    <t>INSURANCE - HRA BUS PLAN</t>
  </si>
  <si>
    <t>A6</t>
  </si>
  <si>
    <t xml:space="preserve">Dwellings rents which provide income into the Housing Revenue Account. </t>
  </si>
  <si>
    <t>DWELLINGS RENTS - HRA BUS PLAN</t>
  </si>
  <si>
    <t xml:space="preserve">Depreciation calculation for council dwellings and other land. </t>
  </si>
  <si>
    <t>DEPRECIATION - HRA BUS PLAN</t>
  </si>
  <si>
    <t xml:space="preserve">A contribution to the Council's capital programme of work </t>
  </si>
  <si>
    <t>CONTR TO CAPITAL PROG</t>
  </si>
  <si>
    <t xml:space="preserve">Ongoing indirect costs to the Housing Revenue Account including pension contributions and contributions to central overheads including HR and Finance. </t>
  </si>
  <si>
    <t>CENTRAL OVERHEADS-HRA BUS PLAN</t>
  </si>
  <si>
    <t>Contribution to capital financing charges from the Housing Revenue Account.</t>
  </si>
  <si>
    <t>CAPITAL FINANCING-HRA BUS PLAN</t>
  </si>
  <si>
    <t>The Housing Revenue Account supports Business Planning functions within the Housing and Neighbourhoods Service.  Budgets in this area are used to support corporate and accounting functions including capital financing, central overheads, pension contributions, insurance and depreciation. Dwellings and non-dwellings rents provide income into the Housing Revenue Account.</t>
  </si>
  <si>
    <t>BUSINESS PLANNING - HRA (Division)</t>
  </si>
  <si>
    <t>Increase in costs for Citrix licences</t>
  </si>
  <si>
    <t>PROJECTS &amp; PILOTS-HRA OTH MGMT</t>
  </si>
  <si>
    <t>Senior management of the Housing and Neighbourhoods Service along with specialist IT and IT support.</t>
  </si>
  <si>
    <t>CENTRAL OVERHEADS-HRA OTH MGMT</t>
  </si>
  <si>
    <t>This budget area includes charges for senior management of the Housing and Neighbourhoods Service along with specialist IT and IT support.</t>
  </si>
  <si>
    <t>OTHER MANAGEMENT, SUPPORT ETC (Division)</t>
  </si>
  <si>
    <t>Grand Total</t>
  </si>
  <si>
    <t>Savings</t>
  </si>
  <si>
    <t>Net Expenditure</t>
  </si>
  <si>
    <t>Gross Expenditure</t>
  </si>
  <si>
    <t>Service</t>
  </si>
  <si>
    <t>Reference</t>
  </si>
  <si>
    <t>All figures in £k</t>
  </si>
  <si>
    <t>HRA Budget Implementation Plans (BIPS) 2023/24</t>
  </si>
  <si>
    <t>BUSINESS PLANNING - HRA</t>
  </si>
  <si>
    <t>CITYWIDE HOUSING SERVICE - HRA</t>
  </si>
  <si>
    <t>INVESTMENT &amp; REPAIRS - HRA</t>
  </si>
  <si>
    <t>N-HOODS INT &amp; TENANT SUPP - HRA</t>
  </si>
  <si>
    <t>NEIGHBOURHOOD SERVICES - HRA</t>
  </si>
  <si>
    <t>OTHER MANAGEMENT SUPPORT - HRA</t>
  </si>
  <si>
    <t xml:space="preserve">Pressures </t>
  </si>
  <si>
    <t xml:space="preserve">HRA Budget Implementation Plans (BIPS) 2023/24 - User Guide </t>
  </si>
  <si>
    <t>The 'Front' page of the document describes the overview of the Council's proposed HRA budget. The individual BIP pages give more detail of individual service areas.</t>
  </si>
  <si>
    <t>The numbers in the 'Reference' column will direct you to the individual BIP for the Planning Entity.
You can also find the individual tab in the ribbon at the bottom of the sheet, as below.</t>
  </si>
  <si>
    <t>Each BIP is set out in the following way:</t>
  </si>
  <si>
    <r>
      <rPr>
        <b/>
        <sz val="11"/>
        <color theme="1"/>
        <rFont val="Calibri"/>
        <family val="2"/>
        <scheme val="minor"/>
      </rPr>
      <t>Form A</t>
    </r>
    <r>
      <rPr>
        <sz val="11"/>
        <color theme="1"/>
        <rFont val="Calibri"/>
        <family val="2"/>
        <scheme val="minor"/>
      </rPr>
      <t xml:space="preserve"> - a description of the function of the relevant parts of the Council, and its FTE and summary budget.
</t>
    </r>
    <r>
      <rPr>
        <b/>
        <sz val="11"/>
        <color theme="1"/>
        <rFont val="Calibri"/>
        <family val="2"/>
        <scheme val="minor"/>
      </rPr>
      <t xml:space="preserve">Form E </t>
    </r>
    <r>
      <rPr>
        <sz val="11"/>
        <color theme="1"/>
        <rFont val="Calibri"/>
        <family val="2"/>
        <scheme val="minor"/>
      </rPr>
      <t xml:space="preserve">- a description and valuation of any relevant pressures, e.g. a loss of funding, or pressures due to pay award.
</t>
    </r>
    <r>
      <rPr>
        <b/>
        <sz val="11"/>
        <color theme="1"/>
        <rFont val="Calibri"/>
        <family val="2"/>
        <scheme val="minor"/>
      </rPr>
      <t>Form B</t>
    </r>
    <r>
      <rPr>
        <sz val="11"/>
        <color theme="1"/>
        <rFont val="Calibri"/>
        <family val="2"/>
        <scheme val="minor"/>
      </rPr>
      <t xml:space="preserve"> - a description and valuation (and FTE impact) of any savings to be made within the service area.
</t>
    </r>
  </si>
  <si>
    <t>Clicking this blue box at the top of each individual BIP will return to the Front menu.</t>
  </si>
  <si>
    <r>
      <t>If following the referencing from</t>
    </r>
    <r>
      <rPr>
        <b/>
        <sz val="11"/>
        <color theme="1"/>
        <rFont val="Calibri"/>
        <family val="2"/>
        <scheme val="minor"/>
      </rPr>
      <t xml:space="preserve"> HRA Savings &amp; Pressures table</t>
    </r>
    <r>
      <rPr>
        <sz val="11"/>
        <color theme="1"/>
        <rFont val="Calibri"/>
        <family val="2"/>
        <scheme val="minor"/>
      </rPr>
      <t xml:space="preserve"> of the 2023/24 Revenue Budget Report, the references in the 'BIP Reference' column refer to the Line given within the BIPS.
E.g. the Reference</t>
    </r>
    <r>
      <rPr>
        <b/>
        <sz val="11"/>
        <color theme="1"/>
        <rFont val="Calibri"/>
        <family val="2"/>
        <scheme val="minor"/>
      </rPr>
      <t xml:space="preserve"> 1. E1 </t>
    </r>
    <r>
      <rPr>
        <sz val="11"/>
        <color theme="1"/>
        <rFont val="Calibri"/>
        <family val="2"/>
        <scheme val="minor"/>
      </rPr>
      <t xml:space="preserve">refers to the pressure at </t>
    </r>
    <r>
      <rPr>
        <b/>
        <sz val="11"/>
        <color theme="1"/>
        <rFont val="Calibri"/>
        <family val="2"/>
        <scheme val="minor"/>
      </rPr>
      <t>Line E1</t>
    </r>
    <r>
      <rPr>
        <sz val="11"/>
        <color theme="1"/>
        <rFont val="Calibri"/>
        <family val="2"/>
        <scheme val="minor"/>
      </rPr>
      <t xml:space="preserve"> within </t>
    </r>
    <r>
      <rPr>
        <b/>
        <sz val="11"/>
        <color theme="1"/>
        <rFont val="Calibri"/>
        <family val="2"/>
        <scheme val="minor"/>
      </rPr>
      <t>BIP 1</t>
    </r>
    <r>
      <rPr>
        <sz val="11"/>
        <color theme="1"/>
        <rFont val="Calibri"/>
        <family val="2"/>
        <scheme val="minor"/>
      </rPr>
      <t xml:space="preserve">. </t>
    </r>
  </si>
  <si>
    <r>
      <rPr>
        <b/>
        <sz val="11"/>
        <color theme="1"/>
        <rFont val="Calibri"/>
        <family val="2"/>
        <scheme val="minor"/>
      </rPr>
      <t xml:space="preserve">3. B1 </t>
    </r>
    <r>
      <rPr>
        <sz val="11"/>
        <color theme="1"/>
        <rFont val="Calibri"/>
        <family val="2"/>
        <scheme val="minor"/>
      </rPr>
      <t xml:space="preserve">refers to the saving at </t>
    </r>
    <r>
      <rPr>
        <b/>
        <sz val="11"/>
        <color theme="1"/>
        <rFont val="Calibri"/>
        <family val="2"/>
        <scheme val="minor"/>
      </rPr>
      <t>line B1</t>
    </r>
    <r>
      <rPr>
        <sz val="11"/>
        <color theme="1"/>
        <rFont val="Calibri"/>
        <family val="2"/>
        <scheme val="minor"/>
      </rPr>
      <t xml:space="preserve"> within </t>
    </r>
    <r>
      <rPr>
        <b/>
        <sz val="11"/>
        <color theme="1"/>
        <rFont val="Calibri"/>
        <family val="2"/>
        <scheme val="minor"/>
      </rPr>
      <t>BIP 3.</t>
    </r>
  </si>
  <si>
    <t xml:space="preserve">The Housing Revenue Account funds support the delivery of Investment and Repairs work. This includes supporting ongoing capital investment work, investment standards, the management of our green and grey estates, and the management of the community heating scheme. It also supports work with leaseholders of the Council and those who wish to buy their council 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</si>
</sst>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
    <numFmt numFmtId="165"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indexed="9"/>
      <name val="Arial"/>
      <family val="2"/>
    </font>
    <font>
      <b/>
      <sz val="10"/>
      <color indexed="9"/>
      <name val="Arial"/>
      <family val="2"/>
    </font>
    <font>
      <sz val="10"/>
      <name val="Arial"/>
      <family val="2"/>
    </font>
    <font>
      <u/>
      <sz val="11"/>
      <color theme="10"/>
      <name val="Calibri"/>
      <family val="2"/>
      <scheme val="minor"/>
    </font>
    <font>
      <i/>
      <sz val="11"/>
      <color theme="1"/>
      <name val="Calibri"/>
      <family val="2"/>
      <scheme val="minor"/>
    </font>
    <font>
      <i/>
      <sz val="9"/>
      <color theme="1"/>
      <name val="Calibri"/>
      <family val="2"/>
      <scheme val="minor"/>
    </font>
    <font>
      <b/>
      <sz val="18"/>
      <color theme="0"/>
      <name val="Calibri"/>
      <family val="2"/>
      <scheme val="minor"/>
    </font>
    <font>
      <b/>
      <sz val="22"/>
      <color theme="0"/>
      <name val="Calibri"/>
      <family val="2"/>
      <scheme val="minor"/>
    </font>
    <font>
      <sz val="1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5050"/>
        <bgColor indexed="64"/>
      </patternFill>
    </fill>
    <fill>
      <patternFill patternType="solid">
        <fgColor rgb="FFC00000"/>
        <bgColor indexed="64"/>
      </patternFill>
    </fill>
    <fill>
      <patternFill patternType="solid">
        <fgColor rgb="FF00B050"/>
        <bgColor indexed="64"/>
      </patternFill>
    </fill>
  </fills>
  <borders count="35">
    <border>
      <left/>
      <right/>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23"/>
      </left>
      <right style="medium">
        <color indexed="64"/>
      </right>
      <top style="medium">
        <color indexed="23"/>
      </top>
      <bottom style="medium">
        <color indexed="64"/>
      </bottom>
      <diagonal/>
    </border>
    <border>
      <left style="medium">
        <color indexed="23"/>
      </left>
      <right style="medium">
        <color indexed="23"/>
      </right>
      <top style="medium">
        <color indexed="23"/>
      </top>
      <bottom style="medium">
        <color indexed="64"/>
      </bottom>
      <diagonal/>
    </border>
    <border>
      <left style="medium">
        <color indexed="64"/>
      </left>
      <right style="medium">
        <color indexed="23"/>
      </right>
      <top style="medium">
        <color indexed="23"/>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23"/>
      </top>
      <bottom style="medium">
        <color indexed="23"/>
      </bottom>
      <diagonal/>
    </border>
    <border>
      <left/>
      <right/>
      <top style="medium">
        <color indexed="23"/>
      </top>
      <bottom style="medium">
        <color indexed="23"/>
      </bottom>
      <diagonal/>
    </border>
    <border>
      <left style="medium">
        <color indexed="23"/>
      </left>
      <right/>
      <top style="medium">
        <color indexed="23"/>
      </top>
      <bottom style="medium">
        <color indexed="23"/>
      </bottom>
      <diagonal/>
    </border>
    <border>
      <left style="medium">
        <color indexed="64"/>
      </left>
      <right style="medium">
        <color indexed="23"/>
      </right>
      <top style="medium">
        <color indexed="23"/>
      </top>
      <bottom style="medium">
        <color indexed="23"/>
      </bottom>
      <diagonal/>
    </border>
    <border>
      <left/>
      <right style="medium">
        <color indexed="64"/>
      </right>
      <top style="medium">
        <color indexed="64"/>
      </top>
      <bottom style="medium">
        <color indexed="23"/>
      </bottom>
      <diagonal/>
    </border>
    <border>
      <left/>
      <right/>
      <top style="medium">
        <color indexed="64"/>
      </top>
      <bottom style="medium">
        <color indexed="23"/>
      </bottom>
      <diagonal/>
    </border>
    <border>
      <left style="medium">
        <color indexed="23"/>
      </left>
      <right/>
      <top style="medium">
        <color indexed="64"/>
      </top>
      <bottom style="medium">
        <color indexed="23"/>
      </bottom>
      <diagonal/>
    </border>
    <border>
      <left style="medium">
        <color indexed="64"/>
      </left>
      <right style="medium">
        <color indexed="23"/>
      </right>
      <top style="medium">
        <color indexed="64"/>
      </top>
      <bottom style="medium">
        <color indexed="23"/>
      </bottom>
      <diagonal/>
    </border>
    <border>
      <left style="medium">
        <color indexed="23"/>
      </left>
      <right style="medium">
        <color indexed="64"/>
      </right>
      <top/>
      <bottom style="medium">
        <color indexed="23"/>
      </bottom>
      <diagonal/>
    </border>
    <border>
      <left style="medium">
        <color indexed="23"/>
      </left>
      <right style="medium">
        <color indexed="23"/>
      </right>
      <top/>
      <bottom style="medium">
        <color indexed="23"/>
      </bottom>
      <diagonal/>
    </border>
    <border>
      <left style="medium">
        <color indexed="64"/>
      </left>
      <right style="medium">
        <color indexed="23"/>
      </right>
      <top/>
      <bottom style="medium">
        <color indexed="23"/>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6" fillId="0" borderId="0"/>
  </cellStyleXfs>
  <cellXfs count="93">
    <xf numFmtId="0" fontId="0" fillId="0" borderId="0" xfId="0"/>
    <xf numFmtId="0" fontId="0" fillId="0" borderId="1" xfId="0" applyBorder="1"/>
    <xf numFmtId="164" fontId="0" fillId="0" borderId="5" xfId="0" applyNumberFormat="1" applyBorder="1"/>
    <xf numFmtId="164" fontId="0" fillId="0" borderId="6" xfId="0" applyNumberFormat="1" applyBorder="1"/>
    <xf numFmtId="2" fontId="0" fillId="0" borderId="7" xfId="0" applyNumberFormat="1" applyBorder="1" applyAlignment="1">
      <alignment horizontal="center"/>
    </xf>
    <xf numFmtId="0" fontId="5" fillId="3" borderId="8" xfId="0" applyFont="1" applyFill="1" applyBorder="1" applyAlignment="1">
      <alignment horizontal="center" wrapText="1"/>
    </xf>
    <xf numFmtId="0" fontId="5" fillId="3" borderId="0" xfId="0" applyFont="1" applyFill="1" applyAlignment="1">
      <alignment horizontal="center"/>
    </xf>
    <xf numFmtId="0" fontId="5" fillId="3" borderId="0" xfId="0" applyFont="1" applyFill="1" applyAlignment="1">
      <alignment horizontal="center" wrapText="1"/>
    </xf>
    <xf numFmtId="0" fontId="5" fillId="3" borderId="9" xfId="0" applyFont="1" applyFill="1" applyBorder="1" applyAlignment="1">
      <alignment horizontal="center"/>
    </xf>
    <xf numFmtId="0" fontId="0" fillId="0" borderId="0" xfId="0" applyAlignment="1">
      <alignment wrapText="1"/>
    </xf>
    <xf numFmtId="0" fontId="0" fillId="0" borderId="8" xfId="0" applyBorder="1"/>
    <xf numFmtId="0" fontId="0" fillId="0" borderId="9" xfId="0" applyBorder="1"/>
    <xf numFmtId="0" fontId="5" fillId="3" borderId="13" xfId="0" applyFont="1" applyFill="1" applyBorder="1" applyAlignment="1">
      <alignment horizontal="right" vertical="top"/>
    </xf>
    <xf numFmtId="0" fontId="5" fillId="3" borderId="17" xfId="0" applyFont="1" applyFill="1" applyBorder="1" applyAlignment="1">
      <alignment horizontal="right" vertical="top"/>
    </xf>
    <xf numFmtId="164" fontId="0" fillId="0" borderId="18" xfId="0" applyNumberFormat="1" applyBorder="1"/>
    <xf numFmtId="164" fontId="0" fillId="0" borderId="19" xfId="0" applyNumberFormat="1" applyBorder="1"/>
    <xf numFmtId="164" fontId="0" fillId="0" borderId="20" xfId="0" applyNumberFormat="1" applyBorder="1" applyAlignment="1">
      <alignment horizontal="center"/>
    </xf>
    <xf numFmtId="2" fontId="0" fillId="0" borderId="21" xfId="0" applyNumberFormat="1" applyBorder="1"/>
    <xf numFmtId="0" fontId="0" fillId="0" borderId="22" xfId="0" applyBorder="1"/>
    <xf numFmtId="164" fontId="6" fillId="0" borderId="23" xfId="0" applyNumberFormat="1" applyFont="1" applyBorder="1" applyAlignment="1">
      <alignment wrapText="1"/>
    </xf>
    <xf numFmtId="0" fontId="0" fillId="0" borderId="22" xfId="0" applyBorder="1" applyAlignment="1">
      <alignment horizontal="left"/>
    </xf>
    <xf numFmtId="0" fontId="5" fillId="3" borderId="24" xfId="0" applyFont="1" applyFill="1" applyBorder="1" applyAlignment="1">
      <alignment horizontal="left"/>
    </xf>
    <xf numFmtId="0" fontId="0" fillId="0" borderId="25" xfId="0" applyBorder="1"/>
    <xf numFmtId="164" fontId="5" fillId="0" borderId="26" xfId="0" applyNumberFormat="1" applyFont="1" applyBorder="1"/>
    <xf numFmtId="0" fontId="5" fillId="3" borderId="9" xfId="0" applyFont="1" applyFill="1" applyBorder="1" applyAlignment="1">
      <alignment horizontal="left"/>
    </xf>
    <xf numFmtId="2" fontId="0" fillId="0" borderId="25" xfId="0" applyNumberFormat="1" applyBorder="1"/>
    <xf numFmtId="164" fontId="0" fillId="0" borderId="26" xfId="0" applyNumberFormat="1" applyBorder="1"/>
    <xf numFmtId="164" fontId="0" fillId="0" borderId="0" xfId="0" applyNumberFormat="1"/>
    <xf numFmtId="0" fontId="5" fillId="3" borderId="27" xfId="0" applyFont="1" applyFill="1" applyBorder="1" applyAlignment="1">
      <alignment horizontal="center"/>
    </xf>
    <xf numFmtId="0" fontId="0" fillId="3" borderId="28" xfId="0" applyFill="1" applyBorder="1"/>
    <xf numFmtId="0" fontId="5" fillId="3" borderId="29" xfId="0" applyFont="1" applyFill="1" applyBorder="1" applyAlignment="1">
      <alignment horizontal="center" wrapText="1"/>
    </xf>
    <xf numFmtId="0" fontId="5" fillId="3" borderId="28" xfId="0" applyFont="1" applyFill="1" applyBorder="1" applyAlignment="1">
      <alignment horizontal="center"/>
    </xf>
    <xf numFmtId="0" fontId="5" fillId="3" borderId="28" xfId="0" applyFont="1" applyFill="1" applyBorder="1" applyAlignment="1">
      <alignment horizontal="center" wrapText="1"/>
    </xf>
    <xf numFmtId="0" fontId="5" fillId="3" borderId="30" xfId="0" applyFont="1" applyFill="1" applyBorder="1" applyAlignment="1">
      <alignment horizontal="left" wrapText="1"/>
    </xf>
    <xf numFmtId="0" fontId="5" fillId="3" borderId="0" xfId="0" applyFont="1" applyFill="1" applyAlignment="1">
      <alignment horizontal="right" vertical="top" wrapText="1"/>
    </xf>
    <xf numFmtId="0" fontId="0" fillId="0" borderId="31" xfId="0" applyBorder="1"/>
    <xf numFmtId="0" fontId="0" fillId="0" borderId="32" xfId="0" applyBorder="1" applyAlignment="1">
      <alignment horizontal="left"/>
    </xf>
    <xf numFmtId="0" fontId="5" fillId="3" borderId="0" xfId="0" applyFont="1" applyFill="1" applyAlignment="1">
      <alignment horizontal="right"/>
    </xf>
    <xf numFmtId="0" fontId="0" fillId="0" borderId="32" xfId="0" applyBorder="1"/>
    <xf numFmtId="0" fontId="5" fillId="0" borderId="0" xfId="0" applyFont="1" applyAlignment="1">
      <alignment horizontal="right"/>
    </xf>
    <xf numFmtId="0" fontId="0" fillId="4" borderId="0" xfId="0" applyFill="1"/>
    <xf numFmtId="0" fontId="0" fillId="5" borderId="0" xfId="0" applyFill="1" applyAlignment="1" applyProtection="1">
      <alignment horizontal="center"/>
      <protection locked="0"/>
    </xf>
    <xf numFmtId="0" fontId="0" fillId="5" borderId="0" xfId="0" applyFill="1"/>
    <xf numFmtId="0" fontId="2" fillId="4" borderId="34" xfId="0" applyFont="1" applyFill="1" applyBorder="1"/>
    <xf numFmtId="0" fontId="2" fillId="4" borderId="0" xfId="0" applyFont="1" applyFill="1"/>
    <xf numFmtId="165" fontId="2" fillId="4" borderId="0" xfId="0" applyNumberFormat="1" applyFont="1" applyFill="1" applyAlignment="1">
      <alignment horizontal="right"/>
    </xf>
    <xf numFmtId="0" fontId="9" fillId="5" borderId="0" xfId="0" applyFont="1" applyFill="1" applyAlignment="1">
      <alignment horizontal="center"/>
    </xf>
    <xf numFmtId="0" fontId="8" fillId="4" borderId="0" xfId="0" applyFont="1" applyFill="1"/>
    <xf numFmtId="0" fontId="10" fillId="6" borderId="0" xfId="0" applyFont="1" applyFill="1"/>
    <xf numFmtId="0" fontId="11" fillId="6" borderId="0" xfId="0" applyFont="1" applyFill="1"/>
    <xf numFmtId="0" fontId="0" fillId="6" borderId="0" xfId="0" applyFill="1" applyAlignment="1" applyProtection="1">
      <alignment horizontal="center"/>
      <protection locked="0"/>
    </xf>
    <xf numFmtId="0" fontId="0" fillId="6" borderId="0" xfId="0" applyFill="1"/>
    <xf numFmtId="164" fontId="12" fillId="4" borderId="0" xfId="0" applyNumberFormat="1" applyFont="1" applyFill="1" applyBorder="1"/>
    <xf numFmtId="164" fontId="0" fillId="4" borderId="0" xfId="0" applyNumberFormat="1" applyFill="1" applyBorder="1"/>
    <xf numFmtId="0" fontId="0" fillId="7" borderId="0" xfId="0" applyFill="1"/>
    <xf numFmtId="165" fontId="0" fillId="7" borderId="0" xfId="0" applyNumberFormat="1" applyFill="1"/>
    <xf numFmtId="0" fontId="0" fillId="8" borderId="0" xfId="0" applyFill="1"/>
    <xf numFmtId="3" fontId="0" fillId="8" borderId="0" xfId="0" applyNumberFormat="1" applyFill="1"/>
    <xf numFmtId="2" fontId="0" fillId="4" borderId="0" xfId="0" applyNumberFormat="1" applyFill="1"/>
    <xf numFmtId="3" fontId="0" fillId="4" borderId="0" xfId="0" applyNumberFormat="1" applyFill="1" applyBorder="1"/>
    <xf numFmtId="0" fontId="0" fillId="4" borderId="34" xfId="0" applyFill="1" applyBorder="1"/>
    <xf numFmtId="0" fontId="3" fillId="4" borderId="0" xfId="0" applyFont="1" applyFill="1" applyAlignment="1">
      <alignment horizontal="right"/>
    </xf>
    <xf numFmtId="0" fontId="1" fillId="9" borderId="0" xfId="0" applyFont="1" applyFill="1" applyAlignment="1">
      <alignment horizontal="right"/>
    </xf>
    <xf numFmtId="0" fontId="1" fillId="10" borderId="0" xfId="0" applyFont="1" applyFill="1" applyAlignment="1">
      <alignment horizontal="right"/>
    </xf>
    <xf numFmtId="164" fontId="2" fillId="4" borderId="34" xfId="0" applyNumberFormat="1" applyFont="1" applyFill="1" applyBorder="1"/>
    <xf numFmtId="0" fontId="7" fillId="5" borderId="0" xfId="1" applyFill="1" applyAlignment="1">
      <alignment horizontal="center"/>
    </xf>
    <xf numFmtId="165" fontId="2" fillId="7" borderId="34" xfId="0" applyNumberFormat="1" applyFont="1" applyFill="1" applyBorder="1"/>
    <xf numFmtId="0" fontId="0" fillId="4" borderId="0" xfId="0" applyFill="1" applyAlignment="1" applyProtection="1">
      <alignment horizontal="center"/>
      <protection locked="0"/>
    </xf>
    <xf numFmtId="0" fontId="0" fillId="4" borderId="0" xfId="0" applyFill="1" applyAlignment="1">
      <alignment wrapText="1"/>
    </xf>
    <xf numFmtId="0" fontId="0" fillId="4" borderId="0" xfId="0" applyFill="1" applyAlignment="1">
      <alignment horizontal="left" wrapText="1" indent="3"/>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vertical="top"/>
    </xf>
    <xf numFmtId="0" fontId="0" fillId="0" borderId="14" xfId="0" applyBorder="1" applyAlignment="1">
      <alignment vertical="top"/>
    </xf>
    <xf numFmtId="0" fontId="0" fillId="0" borderId="9" xfId="0" applyBorder="1" applyAlignment="1">
      <alignment horizontal="left"/>
    </xf>
    <xf numFmtId="0" fontId="0" fillId="0" borderId="0" xfId="0" applyAlignment="1">
      <alignment horizontal="left"/>
    </xf>
    <xf numFmtId="0" fontId="0" fillId="0" borderId="0" xfId="0" applyAlignment="1">
      <alignment horizontal="left" wrapText="1"/>
    </xf>
    <xf numFmtId="0" fontId="0" fillId="0" borderId="8" xfId="0" applyBorder="1" applyAlignment="1">
      <alignment horizontal="left" wrapText="1"/>
    </xf>
    <xf numFmtId="0" fontId="4" fillId="3" borderId="4"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Alignment="1">
      <alignment horizontal="center"/>
    </xf>
    <xf numFmtId="0" fontId="0" fillId="0" borderId="32" xfId="0" applyBorder="1" applyAlignment="1">
      <alignment horizontal="left"/>
    </xf>
    <xf numFmtId="0" fontId="0" fillId="0" borderId="33" xfId="0" applyBorder="1" applyAlignment="1">
      <alignment horizontal="left" vertical="top" wrapText="1"/>
    </xf>
    <xf numFmtId="0" fontId="0" fillId="0" borderId="32" xfId="0" applyBorder="1" applyAlignment="1">
      <alignment horizontal="left" vertical="top" wrapText="1"/>
    </xf>
    <xf numFmtId="0" fontId="0" fillId="0" borderId="31" xfId="0" applyBorder="1" applyAlignment="1">
      <alignment horizontal="left" vertical="top" wrapText="1"/>
    </xf>
    <xf numFmtId="165" fontId="2" fillId="8" borderId="34" xfId="0" applyNumberFormat="1" applyFont="1" applyFill="1" applyBorder="1"/>
  </cellXfs>
  <cellStyles count="3">
    <cellStyle name="Hyperlink" xfId="1" builtinId="8"/>
    <cellStyle name="Normal" xfId="0" builtinId="0"/>
    <cellStyle name="Normal 2 2" xfId="2" xr:uid="{5B5BF916-0875-4BBA-A8C0-10C7EC160B04}"/>
  </cellStyles>
  <dxfs count="0"/>
  <tableStyles count="0" defaultTableStyle="TableStyleMedium2" defaultPivotStyle="PivotStyleLight16"/>
  <colors>
    <mruColors>
      <color rgb="FFFF505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User Guide'!A1"/></Relationships>
</file>

<file path=xl/drawings/_rels/drawing2.xml.rels><?xml version="1.0" encoding="UTF-8" standalone="yes"?>
<Relationships xmlns="http://schemas.openxmlformats.org/package/2006/relationships"><Relationship Id="rId3" Type="http://schemas.openxmlformats.org/officeDocument/2006/relationships/hyperlink" Target="#Front!A1"/><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Front!A1"/></Relationships>
</file>

<file path=xl/drawings/_rels/drawing4.xml.rels><?xml version="1.0" encoding="UTF-8" standalone="yes"?>
<Relationships xmlns="http://schemas.openxmlformats.org/package/2006/relationships"><Relationship Id="rId1" Type="http://schemas.openxmlformats.org/officeDocument/2006/relationships/hyperlink" Target="#Front!A1"/></Relationships>
</file>

<file path=xl/drawings/_rels/drawing5.xml.rels><?xml version="1.0" encoding="UTF-8" standalone="yes"?>
<Relationships xmlns="http://schemas.openxmlformats.org/package/2006/relationships"><Relationship Id="rId1" Type="http://schemas.openxmlformats.org/officeDocument/2006/relationships/hyperlink" Target="#Front!A1"/></Relationships>
</file>

<file path=xl/drawings/_rels/drawing6.xml.rels><?xml version="1.0" encoding="UTF-8" standalone="yes"?>
<Relationships xmlns="http://schemas.openxmlformats.org/package/2006/relationships"><Relationship Id="rId1" Type="http://schemas.openxmlformats.org/officeDocument/2006/relationships/hyperlink" Target="#Front!A1"/></Relationships>
</file>

<file path=xl/drawings/_rels/drawing7.xml.rels><?xml version="1.0" encoding="UTF-8" standalone="yes"?>
<Relationships xmlns="http://schemas.openxmlformats.org/package/2006/relationships"><Relationship Id="rId1" Type="http://schemas.openxmlformats.org/officeDocument/2006/relationships/hyperlink" Target="#Front!A1"/></Relationships>
</file>

<file path=xl/drawings/_rels/drawing8.xml.rels><?xml version="1.0" encoding="UTF-8" standalone="yes"?>
<Relationships xmlns="http://schemas.openxmlformats.org/package/2006/relationships"><Relationship Id="rId1" Type="http://schemas.openxmlformats.org/officeDocument/2006/relationships/hyperlink" Target="#Front!A1"/></Relationships>
</file>

<file path=xl/drawings/drawing1.xml><?xml version="1.0" encoding="utf-8"?>
<xdr:wsDr xmlns:xdr="http://schemas.openxmlformats.org/drawingml/2006/spreadsheetDrawing" xmlns:a="http://schemas.openxmlformats.org/drawingml/2006/main">
  <xdr:twoCellAnchor>
    <xdr:from>
      <xdr:col>6</xdr:col>
      <xdr:colOff>463550</xdr:colOff>
      <xdr:row>0</xdr:row>
      <xdr:rowOff>158750</xdr:rowOff>
    </xdr:from>
    <xdr:to>
      <xdr:col>10</xdr:col>
      <xdr:colOff>155576</xdr:colOff>
      <xdr:row>2</xdr:row>
      <xdr:rowOff>28575</xdr:rowOff>
    </xdr:to>
    <xdr:sp macro="" textlink="">
      <xdr:nvSpPr>
        <xdr:cNvPr id="5" name="TextBox 4">
          <a:hlinkClick xmlns:r="http://schemas.openxmlformats.org/officeDocument/2006/relationships" r:id="rId1"/>
          <a:extLst>
            <a:ext uri="{FF2B5EF4-FFF2-40B4-BE49-F238E27FC236}">
              <a16:creationId xmlns:a16="http://schemas.microsoft.com/office/drawing/2014/main" id="{EE00A65F-722A-4FCF-A0C8-90F0CF892AE7}"/>
            </a:ext>
          </a:extLst>
        </xdr:cNvPr>
        <xdr:cNvSpPr txBox="1"/>
      </xdr:nvSpPr>
      <xdr:spPr>
        <a:xfrm>
          <a:off x="9239250" y="158750"/>
          <a:ext cx="1838326" cy="441325"/>
        </a:xfrm>
        <a:prstGeom prst="rect">
          <a:avLst/>
        </a:prstGeom>
        <a:solidFill>
          <a:schemeClr val="bg1">
            <a:lumMod val="75000"/>
          </a:schemeClr>
        </a:solidFill>
        <a:ln>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800" b="1">
              <a:solidFill>
                <a:schemeClr val="bg1"/>
              </a:solidFill>
            </a:rPr>
            <a:t>User Guide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9</xdr:row>
      <xdr:rowOff>9525</xdr:rowOff>
    </xdr:from>
    <xdr:to>
      <xdr:col>5</xdr:col>
      <xdr:colOff>5620038</xdr:colOff>
      <xdr:row>10</xdr:row>
      <xdr:rowOff>6359</xdr:rowOff>
    </xdr:to>
    <xdr:pic>
      <xdr:nvPicPr>
        <xdr:cNvPr id="3" name="Picture 2">
          <a:extLst>
            <a:ext uri="{FF2B5EF4-FFF2-40B4-BE49-F238E27FC236}">
              <a16:creationId xmlns:a16="http://schemas.microsoft.com/office/drawing/2014/main" id="{ECBEF539-AD80-2163-BF73-CA8930845A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86100" y="2047875"/>
          <a:ext cx="5591463" cy="180984"/>
        </a:xfrm>
        <a:prstGeom prst="rect">
          <a:avLst/>
        </a:prstGeom>
      </xdr:spPr>
    </xdr:pic>
    <xdr:clientData/>
  </xdr:twoCellAnchor>
  <xdr:twoCellAnchor editAs="oneCell">
    <xdr:from>
      <xdr:col>1</xdr:col>
      <xdr:colOff>63500</xdr:colOff>
      <xdr:row>4</xdr:row>
      <xdr:rowOff>311150</xdr:rowOff>
    </xdr:from>
    <xdr:to>
      <xdr:col>4</xdr:col>
      <xdr:colOff>457325</xdr:colOff>
      <xdr:row>9</xdr:row>
      <xdr:rowOff>152465</xdr:rowOff>
    </xdr:to>
    <xdr:pic>
      <xdr:nvPicPr>
        <xdr:cNvPr id="5" name="Picture 4">
          <a:extLst>
            <a:ext uri="{FF2B5EF4-FFF2-40B4-BE49-F238E27FC236}">
              <a16:creationId xmlns:a16="http://schemas.microsoft.com/office/drawing/2014/main" id="{C1D5B43A-D807-D7BA-53A6-278747BF48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100" y="1282700"/>
          <a:ext cx="2232150" cy="1279590"/>
        </a:xfrm>
        <a:prstGeom prst="rect">
          <a:avLst/>
        </a:prstGeom>
      </xdr:spPr>
    </xdr:pic>
    <xdr:clientData/>
  </xdr:twoCellAnchor>
  <xdr:twoCellAnchor>
    <xdr:from>
      <xdr:col>5</xdr:col>
      <xdr:colOff>4521200</xdr:colOff>
      <xdr:row>1</xdr:row>
      <xdr:rowOff>0</xdr:rowOff>
    </xdr:from>
    <xdr:to>
      <xdr:col>5</xdr:col>
      <xdr:colOff>5892800</xdr:colOff>
      <xdr:row>2</xdr:row>
      <xdr:rowOff>114300</xdr:rowOff>
    </xdr:to>
    <xdr:sp macro="" textlink="">
      <xdr:nvSpPr>
        <xdr:cNvPr id="6" name="TextBox 5">
          <a:hlinkClick xmlns:r="http://schemas.openxmlformats.org/officeDocument/2006/relationships" r:id="rId3"/>
          <a:extLst>
            <a:ext uri="{FF2B5EF4-FFF2-40B4-BE49-F238E27FC236}">
              <a16:creationId xmlns:a16="http://schemas.microsoft.com/office/drawing/2014/main" id="{1C96A241-C05C-4C11-AD97-CE5D557BC78F}"/>
            </a:ext>
          </a:extLst>
        </xdr:cNvPr>
        <xdr:cNvSpPr txBox="1"/>
      </xdr:nvSpPr>
      <xdr:spPr>
        <a:xfrm>
          <a:off x="7578725" y="180975"/>
          <a:ext cx="1371600" cy="5429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twoCellAnchor>
    <xdr:from>
      <xdr:col>1</xdr:col>
      <xdr:colOff>505732</xdr:colOff>
      <xdr:row>44</xdr:row>
      <xdr:rowOff>122919</xdr:rowOff>
    </xdr:from>
    <xdr:to>
      <xdr:col>4</xdr:col>
      <xdr:colOff>32204</xdr:colOff>
      <xdr:row>47</xdr:row>
      <xdr:rowOff>122917</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6552658C-099F-47AF-A9A1-2AD6E1871CE7}"/>
            </a:ext>
          </a:extLst>
        </xdr:cNvPr>
        <xdr:cNvSpPr txBox="1"/>
      </xdr:nvSpPr>
      <xdr:spPr>
        <a:xfrm>
          <a:off x="1113518" y="10355490"/>
          <a:ext cx="1367972" cy="54428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579437</xdr:colOff>
      <xdr:row>18</xdr:row>
      <xdr:rowOff>126999</xdr:rowOff>
    </xdr:from>
    <xdr:to>
      <xdr:col>5</xdr:col>
      <xdr:colOff>3124362</xdr:colOff>
      <xdr:row>21</xdr:row>
      <xdr:rowOff>11133</xdr:rowOff>
    </xdr:to>
    <xdr:pic>
      <xdr:nvPicPr>
        <xdr:cNvPr id="10" name="Picture 9">
          <a:extLst>
            <a:ext uri="{FF2B5EF4-FFF2-40B4-BE49-F238E27FC236}">
              <a16:creationId xmlns:a16="http://schemas.microsoft.com/office/drawing/2014/main" id="{DE3DB13A-AF42-F466-A507-415BA264D5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032125" y="5651499"/>
          <a:ext cx="3156112" cy="431822"/>
        </a:xfrm>
        <a:prstGeom prst="rect">
          <a:avLst/>
        </a:prstGeom>
      </xdr:spPr>
    </xdr:pic>
    <xdr:clientData/>
  </xdr:twoCellAnchor>
  <xdr:twoCellAnchor editAs="oneCell">
    <xdr:from>
      <xdr:col>4</xdr:col>
      <xdr:colOff>568098</xdr:colOff>
      <xdr:row>31</xdr:row>
      <xdr:rowOff>99785</xdr:rowOff>
    </xdr:from>
    <xdr:to>
      <xdr:col>5</xdr:col>
      <xdr:colOff>3116425</xdr:colOff>
      <xdr:row>32</xdr:row>
      <xdr:rowOff>170101</xdr:rowOff>
    </xdr:to>
    <xdr:pic>
      <xdr:nvPicPr>
        <xdr:cNvPr id="13" name="Picture 12">
          <a:extLst>
            <a:ext uri="{FF2B5EF4-FFF2-40B4-BE49-F238E27FC236}">
              <a16:creationId xmlns:a16="http://schemas.microsoft.com/office/drawing/2014/main" id="{2946E616-6430-BD0E-E0B8-211B69EAAAD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017384" y="7973785"/>
          <a:ext cx="3156112" cy="251745"/>
        </a:xfrm>
        <a:prstGeom prst="rect">
          <a:avLst/>
        </a:prstGeom>
      </xdr:spPr>
    </xdr:pic>
    <xdr:clientData/>
  </xdr:twoCellAnchor>
  <xdr:twoCellAnchor editAs="oneCell">
    <xdr:from>
      <xdr:col>5</xdr:col>
      <xdr:colOff>4689930</xdr:colOff>
      <xdr:row>18</xdr:row>
      <xdr:rowOff>99786</xdr:rowOff>
    </xdr:from>
    <xdr:to>
      <xdr:col>16</xdr:col>
      <xdr:colOff>406401</xdr:colOff>
      <xdr:row>29</xdr:row>
      <xdr:rowOff>84453</xdr:rowOff>
    </xdr:to>
    <xdr:pic>
      <xdr:nvPicPr>
        <xdr:cNvPr id="15" name="Picture 14">
          <a:extLst>
            <a:ext uri="{FF2B5EF4-FFF2-40B4-BE49-F238E27FC236}">
              <a16:creationId xmlns:a16="http://schemas.microsoft.com/office/drawing/2014/main" id="{2602F25C-DACD-7BB7-2EF9-76DDB7EEC97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747001" y="5615215"/>
          <a:ext cx="7772400" cy="1980381"/>
        </a:xfrm>
        <a:prstGeom prst="rect">
          <a:avLst/>
        </a:prstGeom>
      </xdr:spPr>
    </xdr:pic>
    <xdr:clientData/>
  </xdr:twoCellAnchor>
  <xdr:twoCellAnchor editAs="oneCell">
    <xdr:from>
      <xdr:col>5</xdr:col>
      <xdr:colOff>4635500</xdr:colOff>
      <xdr:row>31</xdr:row>
      <xdr:rowOff>54428</xdr:rowOff>
    </xdr:from>
    <xdr:to>
      <xdr:col>16</xdr:col>
      <xdr:colOff>351971</xdr:colOff>
      <xdr:row>42</xdr:row>
      <xdr:rowOff>162253</xdr:rowOff>
    </xdr:to>
    <xdr:pic>
      <xdr:nvPicPr>
        <xdr:cNvPr id="17" name="Picture 16">
          <a:extLst>
            <a:ext uri="{FF2B5EF4-FFF2-40B4-BE49-F238E27FC236}">
              <a16:creationId xmlns:a16="http://schemas.microsoft.com/office/drawing/2014/main" id="{CAD7873E-BF3F-493B-3F8E-C8B3AD20185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92571" y="7928428"/>
          <a:ext cx="7772400" cy="2103539"/>
        </a:xfrm>
        <a:prstGeom prst="rect">
          <a:avLst/>
        </a:prstGeom>
      </xdr:spPr>
    </xdr:pic>
    <xdr:clientData/>
  </xdr:twoCellAnchor>
  <xdr:twoCellAnchor>
    <xdr:from>
      <xdr:col>5</xdr:col>
      <xdr:colOff>2032000</xdr:colOff>
      <xdr:row>21</xdr:row>
      <xdr:rowOff>127000</xdr:rowOff>
    </xdr:from>
    <xdr:to>
      <xdr:col>5</xdr:col>
      <xdr:colOff>4508500</xdr:colOff>
      <xdr:row>22</xdr:row>
      <xdr:rowOff>163286</xdr:rowOff>
    </xdr:to>
    <xdr:cxnSp macro="">
      <xdr:nvCxnSpPr>
        <xdr:cNvPr id="19" name="Connector: Elbow 18">
          <a:extLst>
            <a:ext uri="{FF2B5EF4-FFF2-40B4-BE49-F238E27FC236}">
              <a16:creationId xmlns:a16="http://schemas.microsoft.com/office/drawing/2014/main" id="{38094376-9C23-15FA-16E7-85A6DF9771F0}"/>
            </a:ext>
          </a:extLst>
        </xdr:cNvPr>
        <xdr:cNvCxnSpPr/>
      </xdr:nvCxnSpPr>
      <xdr:spPr>
        <a:xfrm>
          <a:off x="5089071" y="6186714"/>
          <a:ext cx="2476500" cy="217715"/>
        </a:xfrm>
        <a:prstGeom prst="bentConnector3">
          <a:avLst>
            <a:gd name="adj1" fmla="val -183"/>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2104572</xdr:colOff>
      <xdr:row>33</xdr:row>
      <xdr:rowOff>45357</xdr:rowOff>
    </xdr:from>
    <xdr:to>
      <xdr:col>5</xdr:col>
      <xdr:colOff>4490358</xdr:colOff>
      <xdr:row>34</xdr:row>
      <xdr:rowOff>163285</xdr:rowOff>
    </xdr:to>
    <xdr:cxnSp macro="">
      <xdr:nvCxnSpPr>
        <xdr:cNvPr id="22" name="Connector: Elbow 21">
          <a:extLst>
            <a:ext uri="{FF2B5EF4-FFF2-40B4-BE49-F238E27FC236}">
              <a16:creationId xmlns:a16="http://schemas.microsoft.com/office/drawing/2014/main" id="{4DF1C3F8-2F48-B3D8-B565-B9DCBCE301B4}"/>
            </a:ext>
          </a:extLst>
        </xdr:cNvPr>
        <xdr:cNvCxnSpPr/>
      </xdr:nvCxnSpPr>
      <xdr:spPr>
        <a:xfrm>
          <a:off x="5161643" y="8282214"/>
          <a:ext cx="2385786" cy="299357"/>
        </a:xfrm>
        <a:prstGeom prst="bentConnector3">
          <a:avLst>
            <a:gd name="adj1" fmla="val -19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104775</xdr:rowOff>
    </xdr:from>
    <xdr:to>
      <xdr:col>7</xdr:col>
      <xdr:colOff>1371600</xdr:colOff>
      <xdr:row>4</xdr:row>
      <xdr:rowOff>85725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85FEC63E-5E64-B0C1-7E13-7CBCAE83FB1C}"/>
            </a:ext>
          </a:extLst>
        </xdr:cNvPr>
        <xdr:cNvSpPr txBox="1"/>
      </xdr:nvSpPr>
      <xdr:spPr>
        <a:xfrm>
          <a:off x="8096250" y="104775"/>
          <a:ext cx="1371600" cy="5429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114300</xdr:rowOff>
    </xdr:from>
    <xdr:to>
      <xdr:col>7</xdr:col>
      <xdr:colOff>1381125</xdr:colOff>
      <xdr:row>4</xdr:row>
      <xdr:rowOff>92075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347D0E6-60D7-4B14-8713-C9121CE87009}"/>
            </a:ext>
          </a:extLst>
        </xdr:cNvPr>
        <xdr:cNvSpPr txBox="1"/>
      </xdr:nvSpPr>
      <xdr:spPr>
        <a:xfrm>
          <a:off x="8105775" y="114300"/>
          <a:ext cx="1371600" cy="5397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0</xdr:row>
      <xdr:rowOff>104775</xdr:rowOff>
    </xdr:from>
    <xdr:to>
      <xdr:col>7</xdr:col>
      <xdr:colOff>1381125</xdr:colOff>
      <xdr:row>4</xdr:row>
      <xdr:rowOff>85725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F60C0A8A-A7A3-4877-97D6-D0BD0553E42A}"/>
            </a:ext>
          </a:extLst>
        </xdr:cNvPr>
        <xdr:cNvSpPr txBox="1"/>
      </xdr:nvSpPr>
      <xdr:spPr>
        <a:xfrm>
          <a:off x="8105775" y="104775"/>
          <a:ext cx="1371600" cy="5429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0</xdr:row>
      <xdr:rowOff>142875</xdr:rowOff>
    </xdr:from>
    <xdr:to>
      <xdr:col>7</xdr:col>
      <xdr:colOff>1381125</xdr:colOff>
      <xdr:row>4</xdr:row>
      <xdr:rowOff>73025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4AEE8A7-7F18-434E-87B1-4E74E20C4E3A}"/>
            </a:ext>
          </a:extLst>
        </xdr:cNvPr>
        <xdr:cNvSpPr txBox="1"/>
      </xdr:nvSpPr>
      <xdr:spPr>
        <a:xfrm>
          <a:off x="8105775" y="142875"/>
          <a:ext cx="1371600" cy="5397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120650</xdr:rowOff>
    </xdr:from>
    <xdr:to>
      <xdr:col>7</xdr:col>
      <xdr:colOff>1371600</xdr:colOff>
      <xdr:row>4</xdr:row>
      <xdr:rowOff>104775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318E838-C608-412B-9672-443B89C64485}"/>
            </a:ext>
          </a:extLst>
        </xdr:cNvPr>
        <xdr:cNvSpPr txBox="1"/>
      </xdr:nvSpPr>
      <xdr:spPr>
        <a:xfrm>
          <a:off x="8096250" y="120650"/>
          <a:ext cx="1371600" cy="5461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0</xdr:row>
      <xdr:rowOff>76200</xdr:rowOff>
    </xdr:from>
    <xdr:to>
      <xdr:col>7</xdr:col>
      <xdr:colOff>1371600</xdr:colOff>
      <xdr:row>4</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CC4A5D2-3A46-4E3C-927E-0D37789F0BA4}"/>
            </a:ext>
          </a:extLst>
        </xdr:cNvPr>
        <xdr:cNvSpPr txBox="1"/>
      </xdr:nvSpPr>
      <xdr:spPr>
        <a:xfrm>
          <a:off x="8096250" y="76200"/>
          <a:ext cx="1371600" cy="5429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bg1"/>
              </a:solidFill>
            </a:rPr>
            <a:t>Return to front page</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1DB4-FB5A-43A2-AE49-E9A5A1DF565F}">
  <dimension ref="A1:L16"/>
  <sheetViews>
    <sheetView tabSelected="1" workbookViewId="0">
      <pane ySplit="5" topLeftCell="A6" activePane="bottomLeft" state="frozen"/>
      <selection pane="bottomLeft" activeCell="E21" sqref="E21"/>
    </sheetView>
  </sheetViews>
  <sheetFormatPr defaultRowHeight="14.5" x14ac:dyDescent="0.35"/>
  <cols>
    <col min="1" max="1" width="8.7265625" style="42"/>
    <col min="2" max="2" width="10.54296875" style="40" customWidth="1"/>
    <col min="3" max="3" width="38.90625" style="40" customWidth="1"/>
    <col min="4" max="4" width="22.81640625" style="40" customWidth="1"/>
    <col min="5" max="5" width="18.54296875" style="40" customWidth="1"/>
    <col min="6" max="6" width="26.08984375" style="40" customWidth="1"/>
    <col min="7" max="7" width="8.7265625" style="40"/>
    <col min="8" max="8" width="9.81640625" style="56" customWidth="1"/>
    <col min="9" max="9" width="2.7265625" style="40" customWidth="1"/>
    <col min="10" max="10" width="9.453125" style="54" bestFit="1" customWidth="1"/>
    <col min="11" max="11" width="8.7265625" style="40"/>
    <col min="12" max="12" width="9" style="40" bestFit="1" customWidth="1"/>
    <col min="13" max="16384" width="8.7265625" style="40"/>
  </cols>
  <sheetData>
    <row r="1" spans="1:12" x14ac:dyDescent="0.35">
      <c r="A1" s="41"/>
    </row>
    <row r="2" spans="1:12" s="51" customFormat="1" ht="30.5" customHeight="1" x14ac:dyDescent="0.65">
      <c r="A2" s="50"/>
      <c r="B2" s="49" t="s">
        <v>179</v>
      </c>
      <c r="H2" s="56"/>
      <c r="J2" s="54"/>
    </row>
    <row r="3" spans="1:12" x14ac:dyDescent="0.35">
      <c r="A3" s="41"/>
      <c r="B3" s="47" t="s">
        <v>178</v>
      </c>
    </row>
    <row r="4" spans="1:12" x14ac:dyDescent="0.35">
      <c r="A4" s="41"/>
    </row>
    <row r="5" spans="1:12" x14ac:dyDescent="0.35">
      <c r="A5" s="46" t="s">
        <v>177</v>
      </c>
      <c r="B5" s="44" t="s">
        <v>88</v>
      </c>
      <c r="C5" s="44" t="s">
        <v>176</v>
      </c>
      <c r="D5" s="45" t="s">
        <v>175</v>
      </c>
      <c r="E5" s="45" t="s">
        <v>3</v>
      </c>
      <c r="F5" s="45" t="s">
        <v>174</v>
      </c>
      <c r="H5" s="62" t="s">
        <v>186</v>
      </c>
      <c r="I5" s="61"/>
      <c r="J5" s="63" t="s">
        <v>173</v>
      </c>
    </row>
    <row r="7" spans="1:12" x14ac:dyDescent="0.35">
      <c r="B7" s="44" t="s">
        <v>87</v>
      </c>
    </row>
    <row r="9" spans="1:12" x14ac:dyDescent="0.35">
      <c r="A9" s="65">
        <v>1</v>
      </c>
      <c r="C9" s="40" t="s">
        <v>180</v>
      </c>
      <c r="D9" s="52">
        <v>66025.554000000004</v>
      </c>
      <c r="E9" s="53">
        <v>-170585.32300000003</v>
      </c>
      <c r="F9" s="53">
        <v>-104559.76900000003</v>
      </c>
      <c r="H9" s="57">
        <v>3158</v>
      </c>
      <c r="J9" s="55">
        <v>-15056</v>
      </c>
      <c r="L9" s="58"/>
    </row>
    <row r="10" spans="1:12" x14ac:dyDescent="0.35">
      <c r="A10" s="65">
        <v>2</v>
      </c>
      <c r="C10" s="40" t="s">
        <v>181</v>
      </c>
      <c r="D10" s="53">
        <v>9014.2950000000001</v>
      </c>
      <c r="E10" s="53">
        <v>-1971.422</v>
      </c>
      <c r="F10" s="53">
        <v>7042.8729999999996</v>
      </c>
      <c r="H10" s="57">
        <f>SUM('CITYWIDE HOUSING SERVICE - HRA '!H47,'CITYWIDE HOUSING SERVICE - HRA '!H55,'CITYWIDE HOUSING SERVICE - HRA '!H63,'CITYWIDE HOUSING SERVICE - HRA '!H71)</f>
        <v>537</v>
      </c>
      <c r="J10" s="55">
        <f>SUM('CITYWIDE HOUSING SERVICE - HRA '!H80)</f>
        <v>-628</v>
      </c>
    </row>
    <row r="11" spans="1:12" x14ac:dyDescent="0.35">
      <c r="A11" s="65">
        <v>3</v>
      </c>
      <c r="C11" s="40" t="s">
        <v>182</v>
      </c>
      <c r="D11" s="53">
        <v>74622.893000000011</v>
      </c>
      <c r="E11" s="53">
        <v>-9083.8060000000005</v>
      </c>
      <c r="F11" s="53">
        <v>65539.087000000014</v>
      </c>
      <c r="H11" s="57">
        <f>SUM('INVESTMENT &amp; REPAIRS - HRA (Div'!H103,'INVESTMENT &amp; REPAIRS - HRA (Div'!H111,'INVESTMENT &amp; REPAIRS - HRA (Div'!H119,'INVESTMENT &amp; REPAIRS - HRA (Div'!H127,'INVESTMENT &amp; REPAIRS - HRA (Div'!H135,'INVESTMENT &amp; REPAIRS - HRA (Div'!H143,'INVESTMENT &amp; REPAIRS - HRA (Div'!H151,'INVESTMENT &amp; REPAIRS - HRA (Div'!H159)</f>
        <v>16831</v>
      </c>
      <c r="J11" s="55">
        <f>SUM('INVESTMENT &amp; REPAIRS - HRA (Div'!H168,'INVESTMENT &amp; REPAIRS - HRA (Div'!H175,'INVESTMENT &amp; REPAIRS - HRA (Div'!H182,'INVESTMENT &amp; REPAIRS - HRA (Div'!H189,'INVESTMENT &amp; REPAIRS - HRA (Div'!H196)</f>
        <v>-4597</v>
      </c>
    </row>
    <row r="12" spans="1:12" x14ac:dyDescent="0.35">
      <c r="A12" s="65">
        <v>4</v>
      </c>
      <c r="C12" s="40" t="s">
        <v>183</v>
      </c>
      <c r="D12" s="53">
        <v>7686.0280000000002</v>
      </c>
      <c r="E12" s="53">
        <v>-300</v>
      </c>
      <c r="F12" s="53">
        <v>7386.0280000000002</v>
      </c>
      <c r="H12" s="57">
        <f>SUM('N-HOODS INT &amp; TENANT SUPP-HRA ('!H40,'N-HOODS INT &amp; TENANT SUPP-HRA ('!H48,'N-HOODS INT &amp; TENANT SUPP-HRA ('!H56,'N-HOODS INT &amp; TENANT SUPP-HRA ('!H64)</f>
        <v>784</v>
      </c>
      <c r="J12" s="55">
        <f>SUM('N-HOODS INT &amp; TENANT SUPP-HRA ('!H73,'N-HOODS INT &amp; TENANT SUPP-HRA ('!H80,'N-HOODS INT &amp; TENANT SUPP-HRA ('!H87)</f>
        <v>-908</v>
      </c>
    </row>
    <row r="13" spans="1:12" x14ac:dyDescent="0.35">
      <c r="A13" s="65">
        <v>5</v>
      </c>
      <c r="C13" s="40" t="s">
        <v>184</v>
      </c>
      <c r="D13" s="53">
        <v>15015.023000000001</v>
      </c>
      <c r="E13" s="59">
        <v>0</v>
      </c>
      <c r="F13" s="53">
        <v>15015.023000000001</v>
      </c>
      <c r="H13" s="57">
        <f>SUM('NEIGHBOURHOOD SERVICES - HRA (D'!H40,'NEIGHBOURHOOD SERVICES - HRA (D'!H48,'NEIGHBOURHOOD SERVICES - HRA (D'!H56)</f>
        <v>1424</v>
      </c>
      <c r="J13" s="55">
        <f>SUM('NEIGHBOURHOOD SERVICES - HRA (D'!H65,'NEIGHBOURHOOD SERVICES - HRA (D'!H72,'NEIGHBOURHOOD SERVICES - HRA (D'!H79,'NEIGHBOURHOOD SERVICES - HRA (D'!H86)</f>
        <v>-1650</v>
      </c>
    </row>
    <row r="14" spans="1:12" x14ac:dyDescent="0.35">
      <c r="A14" s="65">
        <v>6</v>
      </c>
      <c r="C14" s="40" t="s">
        <v>185</v>
      </c>
      <c r="D14" s="53">
        <v>10183.758</v>
      </c>
      <c r="E14" s="53">
        <v>-606.99400000000003</v>
      </c>
      <c r="F14" s="53">
        <v>9576.7639999999992</v>
      </c>
      <c r="H14" s="57">
        <f>SUM('OTHER MANAGEMENT, SUPPORT ETC ('!H40,'OTHER MANAGEMENT, SUPPORT ETC ('!H48,'OTHER MANAGEMENT, SUPPORT ETC ('!H56)</f>
        <v>105</v>
      </c>
      <c r="J14" s="55">
        <v>0</v>
      </c>
    </row>
    <row r="16" spans="1:12" x14ac:dyDescent="0.35">
      <c r="B16" s="43" t="s">
        <v>172</v>
      </c>
      <c r="C16" s="60"/>
      <c r="D16" s="64">
        <f>SUM(D9:D14)</f>
        <v>182547.55100000001</v>
      </c>
      <c r="E16" s="64">
        <f t="shared" ref="E16:J16" si="0">SUM(E9:E14)</f>
        <v>-182547.54500000004</v>
      </c>
      <c r="F16" s="64">
        <f t="shared" si="0"/>
        <v>5.9999999757565092E-3</v>
      </c>
      <c r="G16" s="64"/>
      <c r="H16" s="92">
        <f t="shared" si="0"/>
        <v>22839</v>
      </c>
      <c r="I16" s="64"/>
      <c r="J16" s="66">
        <f t="shared" si="0"/>
        <v>-22839</v>
      </c>
    </row>
  </sheetData>
  <hyperlinks>
    <hyperlink ref="A9" location="'BUSINESS PLANNING - HRA (Divisi'!Print_Area" display="'BUSINESS PLANNING - HRA (Divisi'!Print_Area" xr:uid="{F5DAC7BA-D9BC-4F30-B6FF-ACCF78C60FBD}"/>
    <hyperlink ref="A10" location="'CITYWIDE HOUSING SERVICE - HRA '!Print_Area" display="'CITYWIDE HOUSING SERVICE - HRA '!Print_Area" xr:uid="{2A7C5AA4-F68A-40DD-8159-BE510508F00F}"/>
    <hyperlink ref="A11" location="'INVESTMENT &amp; REPAIRS - HRA (Div'!Print_Area" display="'INVESTMENT &amp; REPAIRS - HRA (Div'!Print_Area" xr:uid="{2E97BBFB-D553-40A7-A695-37C3692CBFC3}"/>
    <hyperlink ref="A12" location="'N-HOODS INT &amp; TENANT SUPP-HRA ('!Print_Area" display="'N-HOODS INT &amp; TENANT SUPP-HRA ('!Print_Area" xr:uid="{6B57E171-FEBD-4509-BC98-35D1BCE083B2}"/>
    <hyperlink ref="A13" location="'NEIGHBOURHOOD SERVICES - HRA (D'!Print_Area" display="'NEIGHBOURHOOD SERVICES - HRA (D'!Print_Area" xr:uid="{3418B38D-7B90-4DD4-A135-E121876B6F8F}"/>
    <hyperlink ref="A14" location="'OTHER MANAGEMENT, SUPPORT ETC ('!Print_Area" display="'OTHER MANAGEMENT, SUPPORT ETC ('!Print_Area" xr:uid="{46C67492-0047-46FE-94BB-94570B77440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26002-451F-4949-9FCD-E7BC1405D6B5}">
  <dimension ref="A2:I47"/>
  <sheetViews>
    <sheetView zoomScale="70" zoomScaleNormal="70" workbookViewId="0">
      <pane ySplit="4" topLeftCell="A5" activePane="bottomLeft" state="frozen"/>
      <selection pane="bottomLeft" activeCell="B19" sqref="B19"/>
    </sheetView>
  </sheetViews>
  <sheetFormatPr defaultRowHeight="14.5" x14ac:dyDescent="0.35"/>
  <cols>
    <col min="1" max="1" width="8.7265625" style="41"/>
    <col min="2" max="2" width="8.90625" style="40" customWidth="1"/>
    <col min="3" max="5" width="8.7265625" style="40"/>
    <col min="6" max="6" width="85.6328125" style="40" customWidth="1"/>
    <col min="7" max="16384" width="8.7265625" style="40"/>
  </cols>
  <sheetData>
    <row r="2" spans="2:9" s="50" customFormat="1" ht="33.5" customHeight="1" x14ac:dyDescent="0.55000000000000004">
      <c r="B2" s="48" t="s">
        <v>187</v>
      </c>
    </row>
    <row r="3" spans="2:9" x14ac:dyDescent="0.35">
      <c r="C3" s="67"/>
    </row>
    <row r="5" spans="2:9" ht="26" customHeight="1" x14ac:dyDescent="0.35"/>
    <row r="6" spans="2:9" ht="29" x14ac:dyDescent="0.35">
      <c r="F6" s="68" t="s">
        <v>188</v>
      </c>
    </row>
    <row r="8" spans="2:9" ht="29" x14ac:dyDescent="0.35">
      <c r="F8" s="68" t="s">
        <v>189</v>
      </c>
    </row>
    <row r="9" spans="2:9" x14ac:dyDescent="0.35">
      <c r="I9" s="67"/>
    </row>
    <row r="10" spans="2:9" x14ac:dyDescent="0.35">
      <c r="I10" s="67"/>
    </row>
    <row r="14" spans="2:9" x14ac:dyDescent="0.35">
      <c r="F14" s="40" t="s">
        <v>190</v>
      </c>
    </row>
    <row r="16" spans="2:9" ht="101.5" x14ac:dyDescent="0.35">
      <c r="F16" s="69" t="s">
        <v>191</v>
      </c>
    </row>
    <row r="17" spans="6:6" ht="43.5" x14ac:dyDescent="0.35">
      <c r="F17" s="68" t="s">
        <v>193</v>
      </c>
    </row>
    <row r="30" spans="6:6" x14ac:dyDescent="0.35">
      <c r="F30" s="40" t="s">
        <v>194</v>
      </c>
    </row>
    <row r="47" spans="6:6" x14ac:dyDescent="0.35">
      <c r="F47" s="40" t="s">
        <v>192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C4650-CD9F-44B9-948B-E01D81DB14C3}">
  <sheetPr>
    <pageSetUpPr fitToPage="1"/>
  </sheetPr>
  <dimension ref="B2:J168"/>
  <sheetViews>
    <sheetView showGridLines="0" topLeftCell="B1" workbookViewId="0">
      <pane ySplit="5" topLeftCell="A6" activePane="bottomLeft" state="frozen"/>
      <selection activeCell="B1" sqref="B1"/>
      <selection pane="bottomLeft" activeCell="K99" sqref="K99"/>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2" spans="3:8" ht="13" customHeight="1" x14ac:dyDescent="0.35">
      <c r="C2" s="37" t="s">
        <v>88</v>
      </c>
      <c r="D2" s="88" t="s">
        <v>87</v>
      </c>
      <c r="E2" s="88"/>
      <c r="F2" s="35"/>
    </row>
    <row r="3" spans="3:8" ht="4.5" customHeight="1" x14ac:dyDescent="0.35">
      <c r="C3" s="39"/>
      <c r="D3" s="88"/>
      <c r="E3" s="88"/>
      <c r="F3" s="38"/>
    </row>
    <row r="4" spans="3:8" ht="13" customHeight="1" x14ac:dyDescent="0.35">
      <c r="C4" s="37" t="s">
        <v>86</v>
      </c>
      <c r="D4" s="36" t="s">
        <v>165</v>
      </c>
      <c r="E4" s="36"/>
      <c r="F4" s="35"/>
    </row>
    <row r="5" spans="3:8" ht="12.5" customHeight="1" x14ac:dyDescent="0.35"/>
    <row r="6" spans="3:8" ht="144.75" customHeight="1" x14ac:dyDescent="0.35">
      <c r="C6" s="34" t="s">
        <v>84</v>
      </c>
      <c r="D6" s="89" t="s">
        <v>164</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66025.554000000004</v>
      </c>
      <c r="E9" s="27">
        <v>-170585.32300000003</v>
      </c>
      <c r="F9" s="26">
        <v>-104559.76900000003</v>
      </c>
      <c r="H9" s="25">
        <v>5</v>
      </c>
    </row>
    <row r="10" spans="3:8" x14ac:dyDescent="0.35">
      <c r="C10" s="24"/>
      <c r="F10" s="23"/>
      <c r="H10" s="22"/>
    </row>
    <row r="11" spans="3:8" ht="15" thickBot="1" x14ac:dyDescent="0.4">
      <c r="C11" s="21" t="s">
        <v>81</v>
      </c>
      <c r="D11" s="20"/>
      <c r="E11" s="18"/>
      <c r="F11" s="19">
        <v>-15056</v>
      </c>
      <c r="G11" s="18"/>
      <c r="H11" s="17">
        <v>0</v>
      </c>
    </row>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163</v>
      </c>
      <c r="E17" s="74"/>
      <c r="F17" s="74"/>
      <c r="G17" s="74"/>
      <c r="H17" s="75"/>
    </row>
    <row r="18" spans="2:8" ht="20" customHeight="1" thickBot="1" x14ac:dyDescent="0.4">
      <c r="C18" s="12" t="s">
        <v>9</v>
      </c>
      <c r="D18" s="73" t="s">
        <v>162</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0</v>
      </c>
      <c r="D21" s="3"/>
      <c r="E21" s="3">
        <v>13646.17</v>
      </c>
      <c r="F21" s="3">
        <v>13646.17</v>
      </c>
      <c r="G21" s="3"/>
      <c r="H21" s="2">
        <v>13646.17</v>
      </c>
    </row>
    <row r="22" spans="2:8" ht="13" customHeight="1" thickBot="1" x14ac:dyDescent="0.4"/>
    <row r="23" spans="2:8" ht="20" customHeight="1" thickBot="1" x14ac:dyDescent="0.4">
      <c r="C23" s="13" t="s">
        <v>13</v>
      </c>
      <c r="D23" s="76" t="s">
        <v>75</v>
      </c>
      <c r="E23" s="78"/>
      <c r="F23" s="78"/>
      <c r="G23" s="78"/>
      <c r="H23" s="79"/>
    </row>
    <row r="24" spans="2:8" ht="20" customHeight="1" thickBot="1" x14ac:dyDescent="0.4">
      <c r="C24" s="12" t="s">
        <v>11</v>
      </c>
      <c r="D24" s="73" t="s">
        <v>161</v>
      </c>
      <c r="E24" s="74"/>
      <c r="F24" s="74"/>
      <c r="G24" s="74"/>
      <c r="H24" s="75"/>
    </row>
    <row r="25" spans="2:8" ht="40" customHeight="1" thickBot="1" x14ac:dyDescent="0.4">
      <c r="C25" s="12" t="s">
        <v>9</v>
      </c>
      <c r="D25" s="73" t="s">
        <v>160</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5</v>
      </c>
      <c r="D28" s="3">
        <v>1013.35</v>
      </c>
      <c r="E28" s="3">
        <v>2977.8539999999998</v>
      </c>
      <c r="F28" s="3">
        <v>3991.2039999999997</v>
      </c>
      <c r="G28" s="3">
        <v>-270</v>
      </c>
      <c r="H28" s="2">
        <v>3721.2039999999997</v>
      </c>
    </row>
    <row r="29" spans="2:8" ht="13" customHeight="1" thickBot="1" x14ac:dyDescent="0.4"/>
    <row r="30" spans="2:8" ht="20" customHeight="1" thickBot="1" x14ac:dyDescent="0.4">
      <c r="C30" s="13" t="s">
        <v>13</v>
      </c>
      <c r="D30" s="76" t="s">
        <v>72</v>
      </c>
      <c r="E30" s="78"/>
      <c r="F30" s="78"/>
      <c r="G30" s="78"/>
      <c r="H30" s="79"/>
    </row>
    <row r="31" spans="2:8" ht="20" customHeight="1" thickBot="1" x14ac:dyDescent="0.4">
      <c r="C31" s="12" t="s">
        <v>11</v>
      </c>
      <c r="D31" s="73" t="s">
        <v>159</v>
      </c>
      <c r="E31" s="74"/>
      <c r="F31" s="74"/>
      <c r="G31" s="74"/>
      <c r="H31" s="75"/>
    </row>
    <row r="32" spans="2:8" ht="20" customHeight="1" thickBot="1" x14ac:dyDescent="0.4">
      <c r="C32" s="12" t="s">
        <v>9</v>
      </c>
      <c r="D32" s="73" t="s">
        <v>158</v>
      </c>
      <c r="E32" s="74"/>
      <c r="F32" s="74"/>
      <c r="G32" s="74"/>
      <c r="H32" s="75"/>
    </row>
    <row r="33" spans="2:8" ht="5.25" customHeight="1" x14ac:dyDescent="0.35">
      <c r="C33" s="11"/>
      <c r="H33" s="10"/>
    </row>
    <row r="34" spans="2:8" ht="25.4" customHeight="1" thickBot="1" x14ac:dyDescent="0.4">
      <c r="B34" s="9"/>
      <c r="C34" s="8" t="s">
        <v>7</v>
      </c>
      <c r="D34" s="6" t="s">
        <v>6</v>
      </c>
      <c r="E34" s="6" t="s">
        <v>5</v>
      </c>
      <c r="F34" s="7" t="s">
        <v>4</v>
      </c>
      <c r="G34" s="6" t="s">
        <v>3</v>
      </c>
      <c r="H34" s="5" t="s">
        <v>2</v>
      </c>
    </row>
    <row r="35" spans="2:8" ht="20" customHeight="1" thickBot="1" x14ac:dyDescent="0.4">
      <c r="C35" s="4">
        <v>0</v>
      </c>
      <c r="D35" s="3">
        <v>0</v>
      </c>
      <c r="E35" s="3">
        <v>22153.06</v>
      </c>
      <c r="F35" s="3">
        <v>22153.06</v>
      </c>
      <c r="G35" s="3">
        <v>0</v>
      </c>
      <c r="H35" s="2">
        <v>22153.06</v>
      </c>
    </row>
    <row r="36" spans="2:8" ht="13" customHeight="1" thickBot="1" x14ac:dyDescent="0.4"/>
    <row r="37" spans="2:8" ht="20" customHeight="1" thickBot="1" x14ac:dyDescent="0.4">
      <c r="C37" s="13" t="s">
        <v>13</v>
      </c>
      <c r="D37" s="76" t="s">
        <v>122</v>
      </c>
      <c r="E37" s="78"/>
      <c r="F37" s="78"/>
      <c r="G37" s="78"/>
      <c r="H37" s="79"/>
    </row>
    <row r="38" spans="2:8" ht="20" customHeight="1" thickBot="1" x14ac:dyDescent="0.4">
      <c r="C38" s="12" t="s">
        <v>11</v>
      </c>
      <c r="D38" s="73" t="s">
        <v>157</v>
      </c>
      <c r="E38" s="74"/>
      <c r="F38" s="74"/>
      <c r="G38" s="74"/>
      <c r="H38" s="75"/>
    </row>
    <row r="39" spans="2:8" ht="20" customHeight="1" thickBot="1" x14ac:dyDescent="0.4">
      <c r="C39" s="12" t="s">
        <v>9</v>
      </c>
      <c r="D39" s="73" t="s">
        <v>156</v>
      </c>
      <c r="E39" s="74"/>
      <c r="F39" s="74"/>
      <c r="G39" s="74"/>
      <c r="H39" s="75"/>
    </row>
    <row r="40" spans="2:8" ht="5.25" customHeight="1" x14ac:dyDescent="0.35">
      <c r="C40" s="11"/>
      <c r="H40" s="10"/>
    </row>
    <row r="41" spans="2:8" ht="25.4" customHeight="1" thickBot="1" x14ac:dyDescent="0.4">
      <c r="B41" s="9"/>
      <c r="C41" s="8" t="s">
        <v>7</v>
      </c>
      <c r="D41" s="6" t="s">
        <v>6</v>
      </c>
      <c r="E41" s="6" t="s">
        <v>5</v>
      </c>
      <c r="F41" s="7" t="s">
        <v>4</v>
      </c>
      <c r="G41" s="6" t="s">
        <v>3</v>
      </c>
      <c r="H41" s="5" t="s">
        <v>2</v>
      </c>
    </row>
    <row r="42" spans="2:8" ht="20" customHeight="1" thickBot="1" x14ac:dyDescent="0.4">
      <c r="C42" s="4">
        <v>0</v>
      </c>
      <c r="D42" s="3"/>
      <c r="E42" s="3">
        <v>25000</v>
      </c>
      <c r="F42" s="3">
        <v>25000</v>
      </c>
      <c r="G42" s="3"/>
      <c r="H42" s="2">
        <v>25000</v>
      </c>
    </row>
    <row r="43" spans="2:8" ht="13" customHeight="1" thickBot="1" x14ac:dyDescent="0.4"/>
    <row r="44" spans="2:8" ht="20" customHeight="1" thickBot="1" x14ac:dyDescent="0.4">
      <c r="C44" s="13" t="s">
        <v>13</v>
      </c>
      <c r="D44" s="76" t="s">
        <v>69</v>
      </c>
      <c r="E44" s="78"/>
      <c r="F44" s="78"/>
      <c r="G44" s="78"/>
      <c r="H44" s="79"/>
    </row>
    <row r="45" spans="2:8" ht="20" customHeight="1" thickBot="1" x14ac:dyDescent="0.4">
      <c r="C45" s="12" t="s">
        <v>11</v>
      </c>
      <c r="D45" s="73" t="s">
        <v>155</v>
      </c>
      <c r="E45" s="74"/>
      <c r="F45" s="74"/>
      <c r="G45" s="74"/>
      <c r="H45" s="75"/>
    </row>
    <row r="46" spans="2:8" ht="20" customHeight="1" thickBot="1" x14ac:dyDescent="0.4">
      <c r="C46" s="12" t="s">
        <v>9</v>
      </c>
      <c r="D46" s="73" t="s">
        <v>154</v>
      </c>
      <c r="E46" s="74"/>
      <c r="F46" s="74"/>
      <c r="G46" s="74"/>
      <c r="H46" s="75"/>
    </row>
    <row r="47" spans="2:8" ht="5.25" customHeight="1" x14ac:dyDescent="0.35">
      <c r="C47" s="11"/>
      <c r="H47" s="10"/>
    </row>
    <row r="48" spans="2:8" ht="25.4" customHeight="1" thickBot="1" x14ac:dyDescent="0.4">
      <c r="B48" s="9"/>
      <c r="C48" s="8" t="s">
        <v>7</v>
      </c>
      <c r="D48" s="6" t="s">
        <v>6</v>
      </c>
      <c r="E48" s="6" t="s">
        <v>5</v>
      </c>
      <c r="F48" s="7" t="s">
        <v>4</v>
      </c>
      <c r="G48" s="6" t="s">
        <v>3</v>
      </c>
      <c r="H48" s="5" t="s">
        <v>2</v>
      </c>
    </row>
    <row r="49" spans="2:8" ht="20" customHeight="1" thickBot="1" x14ac:dyDescent="0.4">
      <c r="C49" s="4">
        <v>0</v>
      </c>
      <c r="D49" s="3">
        <v>0</v>
      </c>
      <c r="E49" s="3">
        <v>0</v>
      </c>
      <c r="F49" s="3">
        <v>0</v>
      </c>
      <c r="G49" s="3">
        <v>-163618.31400000001</v>
      </c>
      <c r="H49" s="2">
        <v>-163618.31400000001</v>
      </c>
    </row>
    <row r="50" spans="2:8" ht="13" customHeight="1" thickBot="1" x14ac:dyDescent="0.4"/>
    <row r="51" spans="2:8" ht="20" customHeight="1" thickBot="1" x14ac:dyDescent="0.4">
      <c r="C51" s="13" t="s">
        <v>13</v>
      </c>
      <c r="D51" s="76" t="s">
        <v>153</v>
      </c>
      <c r="E51" s="78"/>
      <c r="F51" s="78"/>
      <c r="G51" s="78"/>
      <c r="H51" s="79"/>
    </row>
    <row r="52" spans="2:8" ht="20" customHeight="1" thickBot="1" x14ac:dyDescent="0.4">
      <c r="C52" s="12" t="s">
        <v>11</v>
      </c>
      <c r="D52" s="73" t="s">
        <v>152</v>
      </c>
      <c r="E52" s="74"/>
      <c r="F52" s="74"/>
      <c r="G52" s="74"/>
      <c r="H52" s="75"/>
    </row>
    <row r="53" spans="2:8" ht="20" customHeight="1" thickBot="1" x14ac:dyDescent="0.4">
      <c r="C53" s="12" t="s">
        <v>9</v>
      </c>
      <c r="D53" s="73" t="s">
        <v>151</v>
      </c>
      <c r="E53" s="74"/>
      <c r="F53" s="74"/>
      <c r="G53" s="74"/>
      <c r="H53" s="75"/>
    </row>
    <row r="54" spans="2:8" ht="5.25" customHeight="1" x14ac:dyDescent="0.35">
      <c r="C54" s="11"/>
      <c r="H54" s="10"/>
    </row>
    <row r="55" spans="2:8" ht="25.4" customHeight="1" thickBot="1" x14ac:dyDescent="0.4">
      <c r="B55" s="9"/>
      <c r="C55" s="8" t="s">
        <v>7</v>
      </c>
      <c r="D55" s="6" t="s">
        <v>6</v>
      </c>
      <c r="E55" s="6" t="s">
        <v>5</v>
      </c>
      <c r="F55" s="7" t="s">
        <v>4</v>
      </c>
      <c r="G55" s="6" t="s">
        <v>3</v>
      </c>
      <c r="H55" s="5" t="s">
        <v>2</v>
      </c>
    </row>
    <row r="56" spans="2:8" ht="13" customHeight="1" thickBot="1" x14ac:dyDescent="0.4">
      <c r="C56" s="4">
        <v>0</v>
      </c>
      <c r="D56" s="3"/>
      <c r="E56" s="3">
        <v>669.42</v>
      </c>
      <c r="F56" s="3">
        <v>669.42</v>
      </c>
      <c r="G56" s="3"/>
      <c r="H56" s="2">
        <v>669.42</v>
      </c>
    </row>
    <row r="57" spans="2:8" ht="13" customHeight="1" thickBot="1" x14ac:dyDescent="0.4"/>
    <row r="58" spans="2:8" ht="20" customHeight="1" thickBot="1" x14ac:dyDescent="0.4">
      <c r="C58" s="13" t="s">
        <v>13</v>
      </c>
      <c r="D58" s="76" t="s">
        <v>66</v>
      </c>
      <c r="E58" s="78"/>
      <c r="F58" s="78"/>
      <c r="G58" s="78"/>
      <c r="H58" s="79"/>
    </row>
    <row r="59" spans="2:8" ht="20" customHeight="1" thickBot="1" x14ac:dyDescent="0.4">
      <c r="C59" s="12" t="s">
        <v>11</v>
      </c>
      <c r="D59" s="73" t="s">
        <v>150</v>
      </c>
      <c r="E59" s="74"/>
      <c r="F59" s="74"/>
      <c r="G59" s="74"/>
      <c r="H59" s="75"/>
    </row>
    <row r="60" spans="2:8" ht="20" customHeight="1" thickBot="1" x14ac:dyDescent="0.4">
      <c r="C60" s="12" t="s">
        <v>9</v>
      </c>
      <c r="D60" s="73" t="s">
        <v>149</v>
      </c>
      <c r="E60" s="74"/>
      <c r="F60" s="74"/>
      <c r="G60" s="74"/>
      <c r="H60" s="75"/>
    </row>
    <row r="61" spans="2:8" ht="5.25" customHeight="1" x14ac:dyDescent="0.35">
      <c r="C61" s="11"/>
      <c r="H61" s="10"/>
    </row>
    <row r="62" spans="2:8" ht="25.4" customHeight="1" thickBot="1" x14ac:dyDescent="0.4">
      <c r="B62" s="9"/>
      <c r="C62" s="8" t="s">
        <v>7</v>
      </c>
      <c r="D62" s="6" t="s">
        <v>6</v>
      </c>
      <c r="E62" s="6" t="s">
        <v>5</v>
      </c>
      <c r="F62" s="7" t="s">
        <v>4</v>
      </c>
      <c r="G62" s="6" t="s">
        <v>3</v>
      </c>
      <c r="H62" s="5" t="s">
        <v>2</v>
      </c>
    </row>
    <row r="63" spans="2:8" ht="20" customHeight="1" thickBot="1" x14ac:dyDescent="0.4">
      <c r="C63" s="4">
        <v>0</v>
      </c>
      <c r="D63" s="3">
        <v>0</v>
      </c>
      <c r="E63" s="3">
        <v>26</v>
      </c>
      <c r="F63" s="3">
        <v>26</v>
      </c>
      <c r="G63" s="3">
        <v>-1848.146</v>
      </c>
      <c r="H63" s="2">
        <v>-1822.146</v>
      </c>
    </row>
    <row r="64" spans="2:8" ht="13" customHeight="1" thickBot="1" x14ac:dyDescent="0.4"/>
    <row r="65" spans="2:8" ht="20" customHeight="1" thickBot="1" x14ac:dyDescent="0.4">
      <c r="C65" s="13" t="s">
        <v>13</v>
      </c>
      <c r="D65" s="76" t="s">
        <v>63</v>
      </c>
      <c r="E65" s="78"/>
      <c r="F65" s="78"/>
      <c r="G65" s="78"/>
      <c r="H65" s="79"/>
    </row>
    <row r="66" spans="2:8" ht="20" customHeight="1" thickBot="1" x14ac:dyDescent="0.4">
      <c r="C66" s="12" t="s">
        <v>11</v>
      </c>
      <c r="D66" s="73" t="s">
        <v>148</v>
      </c>
      <c r="E66" s="74"/>
      <c r="F66" s="74"/>
      <c r="G66" s="74"/>
      <c r="H66" s="75"/>
    </row>
    <row r="67" spans="2:8" ht="20" customHeight="1" thickBot="1" x14ac:dyDescent="0.4">
      <c r="C67" s="12" t="s">
        <v>9</v>
      </c>
      <c r="D67" s="73" t="s">
        <v>147</v>
      </c>
      <c r="E67" s="74"/>
      <c r="F67" s="74"/>
      <c r="G67" s="74"/>
      <c r="H67" s="75"/>
    </row>
    <row r="68" spans="2:8" ht="5.25" customHeight="1" x14ac:dyDescent="0.35">
      <c r="C68" s="11"/>
      <c r="H68" s="10"/>
    </row>
    <row r="69" spans="2:8" ht="25.4" customHeight="1" thickBot="1" x14ac:dyDescent="0.4">
      <c r="B69" s="9"/>
      <c r="C69" s="8" t="s">
        <v>7</v>
      </c>
      <c r="D69" s="6" t="s">
        <v>6</v>
      </c>
      <c r="E69" s="6" t="s">
        <v>5</v>
      </c>
      <c r="F69" s="7" t="s">
        <v>4</v>
      </c>
      <c r="G69" s="6" t="s">
        <v>3</v>
      </c>
      <c r="H69" s="5" t="s">
        <v>2</v>
      </c>
    </row>
    <row r="70" spans="2:8" ht="13" customHeight="1" thickBot="1" x14ac:dyDescent="0.4">
      <c r="C70" s="4">
        <v>0</v>
      </c>
      <c r="D70" s="3"/>
      <c r="E70" s="3">
        <v>237.4</v>
      </c>
      <c r="F70" s="3">
        <v>237.4</v>
      </c>
      <c r="G70" s="3"/>
      <c r="H70" s="2">
        <v>237.4</v>
      </c>
    </row>
    <row r="71" spans="2:8" ht="13" customHeight="1" thickBot="1" x14ac:dyDescent="0.4"/>
    <row r="72" spans="2:8" ht="20" customHeight="1" thickBot="1" x14ac:dyDescent="0.4">
      <c r="C72" s="13" t="s">
        <v>13</v>
      </c>
      <c r="D72" s="76" t="s">
        <v>61</v>
      </c>
      <c r="E72" s="78"/>
      <c r="F72" s="78"/>
      <c r="G72" s="78"/>
      <c r="H72" s="79"/>
    </row>
    <row r="73" spans="2:8" ht="20" customHeight="1" thickBot="1" x14ac:dyDescent="0.4">
      <c r="C73" s="12" t="s">
        <v>11</v>
      </c>
      <c r="D73" s="73" t="s">
        <v>146</v>
      </c>
      <c r="E73" s="74"/>
      <c r="F73" s="74"/>
      <c r="G73" s="74"/>
      <c r="H73" s="75"/>
    </row>
    <row r="74" spans="2:8" ht="20" customHeight="1" thickBot="1" x14ac:dyDescent="0.4">
      <c r="C74" s="12" t="s">
        <v>9</v>
      </c>
      <c r="D74" s="73" t="s">
        <v>145</v>
      </c>
      <c r="E74" s="74"/>
      <c r="F74" s="74"/>
      <c r="G74" s="74"/>
      <c r="H74" s="75"/>
    </row>
    <row r="75" spans="2:8" ht="5.25" customHeight="1" x14ac:dyDescent="0.35">
      <c r="C75" s="11"/>
      <c r="H75" s="10"/>
    </row>
    <row r="76" spans="2:8" ht="25.4" customHeight="1" thickBot="1" x14ac:dyDescent="0.4">
      <c r="B76" s="9"/>
      <c r="C76" s="8" t="s">
        <v>7</v>
      </c>
      <c r="D76" s="6" t="s">
        <v>6</v>
      </c>
      <c r="E76" s="6" t="s">
        <v>5</v>
      </c>
      <c r="F76" s="7" t="s">
        <v>4</v>
      </c>
      <c r="G76" s="6" t="s">
        <v>3</v>
      </c>
      <c r="H76" s="5" t="s">
        <v>2</v>
      </c>
    </row>
    <row r="77" spans="2:8" ht="13" customHeight="1" thickBot="1" x14ac:dyDescent="0.4">
      <c r="C77" s="4">
        <v>0</v>
      </c>
      <c r="D77" s="3"/>
      <c r="E77" s="3">
        <v>302.3</v>
      </c>
      <c r="F77" s="3">
        <v>302.3</v>
      </c>
      <c r="G77" s="3">
        <v>-1096.942</v>
      </c>
      <c r="H77" s="2">
        <v>-794.64200000000005</v>
      </c>
    </row>
    <row r="78" spans="2:8" ht="27" customHeight="1" thickBot="1" x14ac:dyDescent="0.4"/>
    <row r="79" spans="2:8" ht="20" customHeight="1" thickBot="1" x14ac:dyDescent="0.4">
      <c r="C79" s="13" t="s">
        <v>13</v>
      </c>
      <c r="D79" s="76" t="s">
        <v>49</v>
      </c>
      <c r="E79" s="78"/>
      <c r="F79" s="78"/>
      <c r="G79" s="78"/>
      <c r="H79" s="79"/>
    </row>
    <row r="80" spans="2:8" ht="20" customHeight="1" thickBot="1" x14ac:dyDescent="0.4">
      <c r="C80" s="12" t="s">
        <v>11</v>
      </c>
      <c r="D80" s="73" t="s">
        <v>144</v>
      </c>
      <c r="E80" s="74"/>
      <c r="F80" s="74"/>
      <c r="G80" s="74"/>
      <c r="H80" s="75"/>
    </row>
    <row r="81" spans="2:8" ht="40" customHeight="1" thickBot="1" x14ac:dyDescent="0.4">
      <c r="C81" s="12" t="s">
        <v>9</v>
      </c>
      <c r="D81" s="73" t="s">
        <v>143</v>
      </c>
      <c r="E81" s="74"/>
      <c r="F81" s="74"/>
      <c r="G81" s="74"/>
      <c r="H81" s="75"/>
    </row>
    <row r="82" spans="2:8" ht="5.25" customHeight="1" x14ac:dyDescent="0.35">
      <c r="C82" s="11"/>
      <c r="H82" s="10"/>
    </row>
    <row r="83" spans="2:8" ht="25.4" customHeight="1" thickBot="1" x14ac:dyDescent="0.4">
      <c r="B83" s="9"/>
      <c r="C83" s="8" t="s">
        <v>7</v>
      </c>
      <c r="D83" s="6" t="s">
        <v>6</v>
      </c>
      <c r="E83" s="6" t="s">
        <v>5</v>
      </c>
      <c r="F83" s="7" t="s">
        <v>4</v>
      </c>
      <c r="G83" s="6" t="s">
        <v>3</v>
      </c>
      <c r="H83" s="5" t="s">
        <v>2</v>
      </c>
    </row>
    <row r="84" spans="2:8" ht="13" customHeight="1" thickBot="1" x14ac:dyDescent="0.4">
      <c r="C84" s="4">
        <v>0</v>
      </c>
      <c r="D84" s="3"/>
      <c r="E84" s="3">
        <v>0</v>
      </c>
      <c r="F84" s="3">
        <v>0</v>
      </c>
      <c r="G84" s="3">
        <v>-3751.9209999999998</v>
      </c>
      <c r="H84" s="2">
        <v>-3751.9209999999998</v>
      </c>
    </row>
    <row r="85" spans="2:8" ht="12.5" customHeight="1" x14ac:dyDescent="0.35"/>
    <row r="86" spans="2:8" ht="12.5" customHeight="1" x14ac:dyDescent="0.35"/>
    <row r="87" spans="2:8" ht="8.25" customHeight="1" x14ac:dyDescent="0.35"/>
    <row r="88" spans="2:8" ht="18" customHeight="1" x14ac:dyDescent="0.4">
      <c r="C88" s="87" t="s">
        <v>46</v>
      </c>
      <c r="D88" s="87"/>
      <c r="E88" s="87"/>
      <c r="F88" s="87"/>
      <c r="G88" s="87"/>
      <c r="H88" s="87"/>
    </row>
    <row r="89" spans="2:8" ht="18.75" customHeight="1" thickBot="1" x14ac:dyDescent="0.4"/>
    <row r="90" spans="2:8" ht="20" customHeight="1" thickBot="1" x14ac:dyDescent="0.4">
      <c r="C90" s="13" t="s">
        <v>13</v>
      </c>
      <c r="D90" s="76" t="s">
        <v>45</v>
      </c>
      <c r="E90" s="77"/>
      <c r="F90" s="78"/>
      <c r="G90" s="78"/>
      <c r="H90" s="79"/>
    </row>
    <row r="91" spans="2:8" ht="20" customHeight="1" thickBot="1" x14ac:dyDescent="0.4">
      <c r="C91" s="12" t="s">
        <v>11</v>
      </c>
      <c r="D91" s="73" t="s">
        <v>142</v>
      </c>
      <c r="E91" s="74"/>
      <c r="F91" s="74"/>
      <c r="G91" s="74"/>
      <c r="H91" s="75"/>
    </row>
    <row r="92" spans="2:8" ht="20" customHeight="1" thickBot="1" x14ac:dyDescent="0.4">
      <c r="C92" s="12" t="s">
        <v>9</v>
      </c>
      <c r="D92" s="73" t="s">
        <v>141</v>
      </c>
      <c r="E92" s="74"/>
      <c r="F92" s="74"/>
      <c r="G92" s="74"/>
      <c r="H92" s="75"/>
    </row>
    <row r="93" spans="2:8" ht="12.5" customHeight="1" x14ac:dyDescent="0.35">
      <c r="C93" s="80"/>
      <c r="D93" s="81"/>
      <c r="E93" s="81"/>
      <c r="F93" s="82"/>
      <c r="G93" s="82"/>
      <c r="H93" s="83"/>
    </row>
    <row r="94" spans="2:8" ht="5.25" customHeight="1" x14ac:dyDescent="0.35">
      <c r="C94" s="11"/>
      <c r="H94" s="10"/>
    </row>
    <row r="95" spans="2:8" ht="25.4" customHeight="1" thickBot="1" x14ac:dyDescent="0.4">
      <c r="B95" s="9"/>
      <c r="C95" s="8" t="s">
        <v>7</v>
      </c>
      <c r="D95" s="6" t="s">
        <v>6</v>
      </c>
      <c r="E95" s="6" t="s">
        <v>5</v>
      </c>
      <c r="F95" s="7" t="s">
        <v>4</v>
      </c>
      <c r="G95" s="6" t="s">
        <v>3</v>
      </c>
      <c r="H95" s="5" t="s">
        <v>2</v>
      </c>
    </row>
    <row r="96" spans="2:8" ht="20" customHeight="1" thickBot="1" x14ac:dyDescent="0.4">
      <c r="C96" s="4">
        <v>0</v>
      </c>
      <c r="D96" s="15">
        <v>0</v>
      </c>
      <c r="E96" s="15">
        <v>0</v>
      </c>
      <c r="F96" s="15">
        <v>0</v>
      </c>
      <c r="G96" s="15">
        <v>3000</v>
      </c>
      <c r="H96" s="14">
        <v>3000</v>
      </c>
    </row>
    <row r="97" spans="2:8" ht="13" customHeight="1" thickBot="1" x14ac:dyDescent="0.4"/>
    <row r="98" spans="2:8" ht="20" customHeight="1" thickBot="1" x14ac:dyDescent="0.4">
      <c r="C98" s="13" t="s">
        <v>13</v>
      </c>
      <c r="D98" s="76" t="s">
        <v>43</v>
      </c>
      <c r="E98" s="77"/>
      <c r="F98" s="78"/>
      <c r="G98" s="78"/>
      <c r="H98" s="79"/>
    </row>
    <row r="99" spans="2:8" ht="20" customHeight="1" thickBot="1" x14ac:dyDescent="0.4">
      <c r="C99" s="12" t="s">
        <v>11</v>
      </c>
      <c r="D99" s="73" t="s">
        <v>28</v>
      </c>
      <c r="E99" s="74"/>
      <c r="F99" s="74"/>
      <c r="G99" s="74"/>
      <c r="H99" s="75"/>
    </row>
    <row r="100" spans="2:8" ht="20" customHeight="1" thickBot="1" x14ac:dyDescent="0.4">
      <c r="C100" s="12" t="s">
        <v>9</v>
      </c>
      <c r="D100" s="73" t="s">
        <v>95</v>
      </c>
      <c r="E100" s="74"/>
      <c r="F100" s="74"/>
      <c r="G100" s="74"/>
      <c r="H100" s="75"/>
    </row>
    <row r="101" spans="2:8" ht="12.5" customHeight="1" x14ac:dyDescent="0.35">
      <c r="C101" s="80"/>
      <c r="D101" s="81"/>
      <c r="E101" s="81"/>
      <c r="F101" s="82"/>
      <c r="G101" s="82"/>
      <c r="H101" s="83"/>
    </row>
    <row r="102" spans="2:8" ht="5.25" customHeight="1" x14ac:dyDescent="0.35">
      <c r="C102" s="11"/>
      <c r="H102" s="10"/>
    </row>
    <row r="103" spans="2:8" ht="25.4" customHeight="1" x14ac:dyDescent="0.35">
      <c r="B103" s="9"/>
      <c r="C103" s="8" t="s">
        <v>7</v>
      </c>
      <c r="D103" s="6" t="s">
        <v>6</v>
      </c>
      <c r="E103" s="6" t="s">
        <v>5</v>
      </c>
      <c r="F103" s="7" t="s">
        <v>4</v>
      </c>
      <c r="G103" s="6" t="s">
        <v>3</v>
      </c>
      <c r="H103" s="5" t="s">
        <v>2</v>
      </c>
    </row>
    <row r="104" spans="2:8" ht="20" customHeight="1" thickBot="1" x14ac:dyDescent="0.4">
      <c r="C104" s="16"/>
      <c r="D104" s="15">
        <v>24</v>
      </c>
      <c r="E104" s="15">
        <v>0</v>
      </c>
      <c r="F104" s="15">
        <v>24</v>
      </c>
      <c r="G104" s="15">
        <v>0</v>
      </c>
      <c r="H104" s="14">
        <v>24</v>
      </c>
    </row>
    <row r="105" spans="2:8" ht="13" customHeight="1" thickBot="1" x14ac:dyDescent="0.4"/>
    <row r="106" spans="2:8" ht="20" customHeight="1" thickBot="1" x14ac:dyDescent="0.4">
      <c r="C106" s="13" t="s">
        <v>13</v>
      </c>
      <c r="D106" s="76" t="s">
        <v>41</v>
      </c>
      <c r="E106" s="77"/>
      <c r="F106" s="78"/>
      <c r="G106" s="78"/>
      <c r="H106" s="79"/>
    </row>
    <row r="107" spans="2:8" ht="20" customHeight="1" thickBot="1" x14ac:dyDescent="0.4">
      <c r="C107" s="12" t="s">
        <v>11</v>
      </c>
      <c r="D107" s="73" t="s">
        <v>28</v>
      </c>
      <c r="E107" s="74"/>
      <c r="F107" s="74"/>
      <c r="G107" s="74"/>
      <c r="H107" s="75"/>
    </row>
    <row r="108" spans="2:8" ht="20" customHeight="1" thickBot="1" x14ac:dyDescent="0.4">
      <c r="C108" s="12" t="s">
        <v>9</v>
      </c>
      <c r="D108" s="73" t="s">
        <v>35</v>
      </c>
      <c r="E108" s="74"/>
      <c r="F108" s="74"/>
      <c r="G108" s="74"/>
      <c r="H108" s="75"/>
    </row>
    <row r="109" spans="2:8" ht="12.5" customHeight="1" x14ac:dyDescent="0.35">
      <c r="C109" s="80"/>
      <c r="D109" s="81"/>
      <c r="E109" s="81"/>
      <c r="F109" s="82"/>
      <c r="G109" s="82"/>
      <c r="H109" s="83"/>
    </row>
    <row r="110" spans="2:8" ht="5.25" customHeight="1" x14ac:dyDescent="0.35">
      <c r="C110" s="11"/>
      <c r="H110" s="10"/>
    </row>
    <row r="111" spans="2:8" ht="25.4" customHeight="1" thickBot="1" x14ac:dyDescent="0.4">
      <c r="B111" s="9"/>
      <c r="C111" s="8" t="s">
        <v>7</v>
      </c>
      <c r="D111" s="6" t="s">
        <v>6</v>
      </c>
      <c r="E111" s="6" t="s">
        <v>5</v>
      </c>
      <c r="F111" s="7" t="s">
        <v>4</v>
      </c>
      <c r="G111" s="6" t="s">
        <v>3</v>
      </c>
      <c r="H111" s="5" t="s">
        <v>2</v>
      </c>
    </row>
    <row r="112" spans="2:8" ht="20" customHeight="1" thickBot="1" x14ac:dyDescent="0.4">
      <c r="C112" s="4"/>
      <c r="D112" s="15">
        <v>14</v>
      </c>
      <c r="E112" s="15">
        <v>0</v>
      </c>
      <c r="F112" s="15">
        <v>14</v>
      </c>
      <c r="G112" s="15">
        <v>0</v>
      </c>
      <c r="H112" s="14">
        <v>14</v>
      </c>
    </row>
    <row r="113" spans="2:10" ht="13" customHeight="1" thickBot="1" x14ac:dyDescent="0.4"/>
    <row r="114" spans="2:10" ht="20" customHeight="1" thickBot="1" x14ac:dyDescent="0.4">
      <c r="C114" s="13" t="s">
        <v>13</v>
      </c>
      <c r="D114" s="76" t="s">
        <v>38</v>
      </c>
      <c r="E114" s="77"/>
      <c r="F114" s="78"/>
      <c r="G114" s="78"/>
      <c r="H114" s="79"/>
    </row>
    <row r="115" spans="2:10" ht="20" customHeight="1" thickBot="1" x14ac:dyDescent="0.4">
      <c r="C115" s="12" t="s">
        <v>11</v>
      </c>
      <c r="D115" s="73" t="s">
        <v>28</v>
      </c>
      <c r="E115" s="74"/>
      <c r="F115" s="74"/>
      <c r="G115" s="74"/>
      <c r="H115" s="75"/>
    </row>
    <row r="116" spans="2:10" ht="20" customHeight="1" thickBot="1" x14ac:dyDescent="0.4">
      <c r="C116" s="12" t="s">
        <v>9</v>
      </c>
      <c r="D116" s="73" t="s">
        <v>140</v>
      </c>
      <c r="E116" s="74"/>
      <c r="F116" s="74"/>
      <c r="G116" s="74"/>
      <c r="H116" s="75"/>
    </row>
    <row r="117" spans="2:10" ht="12.5" customHeight="1" x14ac:dyDescent="0.35">
      <c r="C117" s="80"/>
      <c r="D117" s="81"/>
      <c r="E117" s="81"/>
      <c r="F117" s="82"/>
      <c r="G117" s="82"/>
      <c r="H117" s="83"/>
    </row>
    <row r="118" spans="2:10" ht="5.25" customHeight="1" x14ac:dyDescent="0.35">
      <c r="C118" s="11"/>
      <c r="H118" s="10"/>
    </row>
    <row r="119" spans="2:10" ht="25.4" customHeight="1" thickBot="1" x14ac:dyDescent="0.4">
      <c r="B119" s="9"/>
      <c r="C119" s="8" t="s">
        <v>7</v>
      </c>
      <c r="D119" s="6" t="s">
        <v>6</v>
      </c>
      <c r="E119" s="6" t="s">
        <v>5</v>
      </c>
      <c r="F119" s="7" t="s">
        <v>4</v>
      </c>
      <c r="G119" s="6" t="s">
        <v>3</v>
      </c>
      <c r="H119" s="5" t="s">
        <v>2</v>
      </c>
    </row>
    <row r="120" spans="2:10" ht="20" customHeight="1" thickBot="1" x14ac:dyDescent="0.4">
      <c r="C120" s="4"/>
      <c r="D120" s="15">
        <v>0</v>
      </c>
      <c r="E120" s="15">
        <v>120</v>
      </c>
      <c r="F120" s="15">
        <v>120</v>
      </c>
      <c r="G120" s="15">
        <v>0</v>
      </c>
      <c r="H120" s="14">
        <v>120</v>
      </c>
      <c r="J120" s="27"/>
    </row>
    <row r="121" spans="2:10" ht="13" customHeight="1" thickBot="1" x14ac:dyDescent="0.4"/>
    <row r="122" spans="2:10" ht="18.5" customHeight="1" thickBot="1" x14ac:dyDescent="0.45">
      <c r="C122" s="84" t="s">
        <v>26</v>
      </c>
      <c r="D122" s="85"/>
      <c r="E122" s="85"/>
      <c r="F122" s="85"/>
      <c r="G122" s="85"/>
      <c r="H122" s="86"/>
    </row>
    <row r="123" spans="2:10" ht="19.5" customHeight="1" thickBot="1" x14ac:dyDescent="0.4"/>
    <row r="124" spans="2:10" ht="20" customHeight="1" thickBot="1" x14ac:dyDescent="0.4">
      <c r="C124" s="13" t="s">
        <v>13</v>
      </c>
      <c r="D124" s="76" t="s">
        <v>25</v>
      </c>
      <c r="E124" s="77"/>
      <c r="F124" s="78"/>
      <c r="G124" s="78"/>
      <c r="H124" s="79"/>
    </row>
    <row r="125" spans="2:10" ht="20" customHeight="1" thickBot="1" x14ac:dyDescent="0.4">
      <c r="C125" s="12" t="s">
        <v>11</v>
      </c>
      <c r="D125" s="73" t="s">
        <v>139</v>
      </c>
      <c r="E125" s="74"/>
      <c r="F125" s="74"/>
      <c r="G125" s="74"/>
      <c r="H125" s="75"/>
    </row>
    <row r="126" spans="2:10" ht="40" customHeight="1" thickBot="1" x14ac:dyDescent="0.4">
      <c r="C126" s="12" t="s">
        <v>9</v>
      </c>
      <c r="D126" s="73" t="s">
        <v>138</v>
      </c>
      <c r="E126" s="74"/>
      <c r="F126" s="74"/>
      <c r="G126" s="74"/>
      <c r="H126" s="75"/>
    </row>
    <row r="127" spans="2:10" ht="5.25" customHeight="1" x14ac:dyDescent="0.35">
      <c r="C127" s="11"/>
      <c r="H127" s="10"/>
    </row>
    <row r="128" spans="2:10" ht="25.4" customHeight="1" thickBot="1" x14ac:dyDescent="0.4">
      <c r="B128" s="9"/>
      <c r="C128" s="8" t="s">
        <v>7</v>
      </c>
      <c r="D128" s="6" t="s">
        <v>6</v>
      </c>
      <c r="E128" s="6" t="s">
        <v>5</v>
      </c>
      <c r="F128" s="7" t="s">
        <v>4</v>
      </c>
      <c r="G128" s="6" t="s">
        <v>3</v>
      </c>
      <c r="H128" s="5" t="s">
        <v>2</v>
      </c>
    </row>
    <row r="129" spans="2:8" ht="20" customHeight="1" thickBot="1" x14ac:dyDescent="0.4">
      <c r="C129" s="4"/>
      <c r="D129" s="3">
        <v>0</v>
      </c>
      <c r="E129" s="3">
        <v>-2000</v>
      </c>
      <c r="F129" s="3">
        <v>-2000</v>
      </c>
      <c r="G129" s="3">
        <v>0</v>
      </c>
      <c r="H129" s="2">
        <v>-2000</v>
      </c>
    </row>
    <row r="130" spans="2:8" ht="13" customHeight="1" thickBot="1" x14ac:dyDescent="0.4"/>
    <row r="131" spans="2:8" ht="20" customHeight="1" thickBot="1" x14ac:dyDescent="0.4">
      <c r="C131" s="13" t="s">
        <v>13</v>
      </c>
      <c r="D131" s="76" t="s">
        <v>19</v>
      </c>
      <c r="E131" s="77"/>
      <c r="F131" s="78"/>
      <c r="G131" s="78"/>
      <c r="H131" s="79"/>
    </row>
    <row r="132" spans="2:8" ht="20" customHeight="1" thickBot="1" x14ac:dyDescent="0.4">
      <c r="C132" s="12" t="s">
        <v>11</v>
      </c>
      <c r="D132" s="73" t="s">
        <v>137</v>
      </c>
      <c r="E132" s="74"/>
      <c r="F132" s="74"/>
      <c r="G132" s="74"/>
      <c r="H132" s="75"/>
    </row>
    <row r="133" spans="2:8" ht="20" customHeight="1" thickBot="1" x14ac:dyDescent="0.4">
      <c r="C133" s="12" t="s">
        <v>9</v>
      </c>
      <c r="D133" s="73" t="s">
        <v>137</v>
      </c>
      <c r="E133" s="74"/>
      <c r="F133" s="74"/>
      <c r="G133" s="74"/>
      <c r="H133" s="75"/>
    </row>
    <row r="134" spans="2:8" ht="5.25" customHeight="1" x14ac:dyDescent="0.35">
      <c r="C134" s="11"/>
      <c r="H134" s="10"/>
    </row>
    <row r="135" spans="2:8" ht="25.4" customHeight="1" thickBot="1" x14ac:dyDescent="0.4">
      <c r="B135" s="9"/>
      <c r="C135" s="8" t="s">
        <v>7</v>
      </c>
      <c r="D135" s="6" t="s">
        <v>6</v>
      </c>
      <c r="E135" s="6" t="s">
        <v>5</v>
      </c>
      <c r="F135" s="7" t="s">
        <v>4</v>
      </c>
      <c r="G135" s="6" t="s">
        <v>3</v>
      </c>
      <c r="H135" s="5" t="s">
        <v>2</v>
      </c>
    </row>
    <row r="136" spans="2:8" ht="20" customHeight="1" thickBot="1" x14ac:dyDescent="0.4">
      <c r="C136" s="4"/>
      <c r="D136" s="3">
        <v>0</v>
      </c>
      <c r="E136" s="3">
        <v>0</v>
      </c>
      <c r="F136" s="3">
        <v>0</v>
      </c>
      <c r="G136" s="3">
        <v>-1790</v>
      </c>
      <c r="H136" s="2">
        <v>-1790</v>
      </c>
    </row>
    <row r="137" spans="2:8" ht="13" customHeight="1" thickBot="1" x14ac:dyDescent="0.4"/>
    <row r="138" spans="2:8" ht="20" customHeight="1" thickBot="1" x14ac:dyDescent="0.4">
      <c r="C138" s="13" t="s">
        <v>13</v>
      </c>
      <c r="D138" s="76" t="s">
        <v>16</v>
      </c>
      <c r="E138" s="77"/>
      <c r="F138" s="78"/>
      <c r="G138" s="78"/>
      <c r="H138" s="79"/>
    </row>
    <row r="139" spans="2:8" ht="20" customHeight="1" thickBot="1" x14ac:dyDescent="0.4">
      <c r="C139" s="12" t="s">
        <v>11</v>
      </c>
      <c r="D139" s="73" t="s">
        <v>136</v>
      </c>
      <c r="E139" s="74"/>
      <c r="F139" s="74"/>
      <c r="G139" s="74"/>
      <c r="H139" s="75"/>
    </row>
    <row r="140" spans="2:8" ht="20" customHeight="1" thickBot="1" x14ac:dyDescent="0.4">
      <c r="C140" s="12" t="s">
        <v>9</v>
      </c>
      <c r="D140" s="73" t="s">
        <v>135</v>
      </c>
      <c r="E140" s="74"/>
      <c r="F140" s="74"/>
      <c r="G140" s="74"/>
      <c r="H140" s="75"/>
    </row>
    <row r="141" spans="2:8" ht="5.25" customHeight="1" x14ac:dyDescent="0.35">
      <c r="C141" s="11"/>
      <c r="H141" s="10"/>
    </row>
    <row r="142" spans="2:8" ht="25.4" customHeight="1" thickBot="1" x14ac:dyDescent="0.4">
      <c r="B142" s="9"/>
      <c r="C142" s="8" t="s">
        <v>7</v>
      </c>
      <c r="D142" s="6" t="s">
        <v>6</v>
      </c>
      <c r="E142" s="6" t="s">
        <v>5</v>
      </c>
      <c r="F142" s="7" t="s">
        <v>4</v>
      </c>
      <c r="G142" s="6" t="s">
        <v>3</v>
      </c>
      <c r="H142" s="5" t="s">
        <v>2</v>
      </c>
    </row>
    <row r="143" spans="2:8" ht="20" customHeight="1" thickBot="1" x14ac:dyDescent="0.4">
      <c r="C143" s="4"/>
      <c r="D143" s="3">
        <v>0</v>
      </c>
      <c r="E143" s="3">
        <v>-450</v>
      </c>
      <c r="F143" s="3">
        <v>-450</v>
      </c>
      <c r="G143" s="3">
        <v>0</v>
      </c>
      <c r="H143" s="2">
        <v>-450</v>
      </c>
    </row>
    <row r="144" spans="2:8" ht="13" customHeight="1" thickBot="1" x14ac:dyDescent="0.4"/>
    <row r="145" spans="2:10" ht="20" customHeight="1" thickBot="1" x14ac:dyDescent="0.4">
      <c r="C145" s="13" t="s">
        <v>13</v>
      </c>
      <c r="D145" s="76" t="s">
        <v>134</v>
      </c>
      <c r="E145" s="77"/>
      <c r="F145" s="78"/>
      <c r="G145" s="78"/>
      <c r="H145" s="79"/>
    </row>
    <row r="146" spans="2:10" ht="20" customHeight="1" thickBot="1" x14ac:dyDescent="0.4">
      <c r="C146" s="12" t="s">
        <v>11</v>
      </c>
      <c r="D146" s="73" t="s">
        <v>133</v>
      </c>
      <c r="E146" s="74"/>
      <c r="F146" s="74"/>
      <c r="G146" s="74"/>
      <c r="H146" s="75"/>
    </row>
    <row r="147" spans="2:10" ht="20" customHeight="1" thickBot="1" x14ac:dyDescent="0.4">
      <c r="C147" s="12" t="s">
        <v>9</v>
      </c>
      <c r="D147" s="73" t="s">
        <v>132</v>
      </c>
      <c r="E147" s="74"/>
      <c r="F147" s="74"/>
      <c r="G147" s="74"/>
      <c r="H147" s="75"/>
    </row>
    <row r="148" spans="2:10" ht="5.25" customHeight="1" x14ac:dyDescent="0.35">
      <c r="C148" s="11"/>
      <c r="H148" s="10"/>
    </row>
    <row r="149" spans="2:10" ht="25.4" customHeight="1" thickBot="1" x14ac:dyDescent="0.4">
      <c r="B149" s="9"/>
      <c r="C149" s="8" t="s">
        <v>7</v>
      </c>
      <c r="D149" s="6" t="s">
        <v>6</v>
      </c>
      <c r="E149" s="6" t="s">
        <v>5</v>
      </c>
      <c r="F149" s="7" t="s">
        <v>4</v>
      </c>
      <c r="G149" s="6" t="s">
        <v>3</v>
      </c>
      <c r="H149" s="5" t="s">
        <v>2</v>
      </c>
    </row>
    <row r="150" spans="2:10" ht="20" customHeight="1" thickBot="1" x14ac:dyDescent="0.4">
      <c r="C150" s="4"/>
      <c r="D150" s="3">
        <v>0</v>
      </c>
      <c r="E150" s="3">
        <v>0</v>
      </c>
      <c r="F150" s="3">
        <v>0</v>
      </c>
      <c r="G150" s="3">
        <v>-10616</v>
      </c>
      <c r="H150" s="2">
        <v>-10616</v>
      </c>
    </row>
    <row r="151" spans="2:10" ht="13" customHeight="1" thickBot="1" x14ac:dyDescent="0.4"/>
    <row r="152" spans="2:10" ht="20" customHeight="1" thickBot="1" x14ac:dyDescent="0.4">
      <c r="C152" s="13" t="s">
        <v>13</v>
      </c>
      <c r="D152" s="76" t="s">
        <v>131</v>
      </c>
      <c r="E152" s="77"/>
      <c r="F152" s="78"/>
      <c r="G152" s="78"/>
      <c r="H152" s="79"/>
    </row>
    <row r="153" spans="2:10" ht="20" customHeight="1" thickBot="1" x14ac:dyDescent="0.4">
      <c r="C153" s="12" t="s">
        <v>11</v>
      </c>
      <c r="D153" s="73" t="s">
        <v>130</v>
      </c>
      <c r="E153" s="74"/>
      <c r="F153" s="74"/>
      <c r="G153" s="74"/>
      <c r="H153" s="75"/>
    </row>
    <row r="154" spans="2:10" ht="20" customHeight="1" thickBot="1" x14ac:dyDescent="0.4">
      <c r="C154" s="12" t="s">
        <v>9</v>
      </c>
      <c r="D154" s="73" t="s">
        <v>129</v>
      </c>
      <c r="E154" s="74"/>
      <c r="F154" s="74"/>
      <c r="G154" s="74"/>
      <c r="H154" s="75"/>
    </row>
    <row r="155" spans="2:10" ht="5.25" customHeight="1" x14ac:dyDescent="0.35">
      <c r="C155" s="11"/>
      <c r="H155" s="10"/>
    </row>
    <row r="156" spans="2:10" ht="25.4" customHeight="1" thickBot="1" x14ac:dyDescent="0.4">
      <c r="B156" s="9"/>
      <c r="C156" s="8" t="s">
        <v>7</v>
      </c>
      <c r="D156" s="6" t="s">
        <v>6</v>
      </c>
      <c r="E156" s="6" t="s">
        <v>5</v>
      </c>
      <c r="F156" s="7" t="s">
        <v>4</v>
      </c>
      <c r="G156" s="6" t="s">
        <v>3</v>
      </c>
      <c r="H156" s="5" t="s">
        <v>2</v>
      </c>
    </row>
    <row r="157" spans="2:10" ht="20" customHeight="1" thickBot="1" x14ac:dyDescent="0.4">
      <c r="C157" s="4"/>
      <c r="D157" s="3">
        <v>0</v>
      </c>
      <c r="E157" s="3">
        <v>-200</v>
      </c>
      <c r="F157" s="3">
        <v>-200</v>
      </c>
      <c r="G157" s="3">
        <v>0</v>
      </c>
      <c r="H157" s="2">
        <v>-200</v>
      </c>
      <c r="J157" s="27"/>
    </row>
    <row r="158" spans="2:10" ht="12.5" customHeight="1" x14ac:dyDescent="0.35"/>
    <row r="159" spans="2:10" ht="13" customHeight="1" thickBot="1" x14ac:dyDescent="0.4"/>
    <row r="160" spans="2:10" ht="18.5" customHeight="1" thickBot="1" x14ac:dyDescent="0.45">
      <c r="C160" s="70" t="s">
        <v>1</v>
      </c>
      <c r="D160" s="71"/>
      <c r="E160" s="71"/>
      <c r="F160" s="71"/>
      <c r="G160" s="71"/>
      <c r="H160" s="72"/>
    </row>
    <row r="161" spans="3:8" ht="19.5" customHeight="1" x14ac:dyDescent="0.35"/>
    <row r="162" spans="3:8" ht="13" customHeight="1" thickBot="1" x14ac:dyDescent="0.4"/>
    <row r="163" spans="3:8" ht="18.5" customHeight="1" thickBot="1" x14ac:dyDescent="0.45">
      <c r="C163" s="70" t="s">
        <v>0</v>
      </c>
      <c r="D163" s="71"/>
      <c r="E163" s="71"/>
      <c r="F163" s="71"/>
      <c r="G163" s="71"/>
      <c r="H163" s="72"/>
    </row>
    <row r="164" spans="3:8" ht="19.5" customHeight="1" x14ac:dyDescent="0.35"/>
    <row r="165" spans="3:8" ht="12.5" customHeight="1" x14ac:dyDescent="0.35"/>
    <row r="166" spans="3:8" ht="12.5" customHeight="1" x14ac:dyDescent="0.35">
      <c r="C166" s="1"/>
      <c r="D166" s="1"/>
      <c r="E166" s="1"/>
      <c r="F166" s="1"/>
      <c r="G166" s="1"/>
      <c r="H166" s="1"/>
    </row>
    <row r="167" spans="3:8" ht="12.5" customHeight="1" x14ac:dyDescent="0.35"/>
    <row r="168" spans="3:8" ht="12.5" customHeight="1" x14ac:dyDescent="0.35"/>
  </sheetData>
  <mergeCells count="73">
    <mergeCell ref="D17:H17"/>
    <mergeCell ref="D18:H18"/>
    <mergeCell ref="D23:H23"/>
    <mergeCell ref="D24:H24"/>
    <mergeCell ref="D2:E2"/>
    <mergeCell ref="D3:E3"/>
    <mergeCell ref="D6:H6"/>
    <mergeCell ref="C14:H14"/>
    <mergeCell ref="D16:H16"/>
    <mergeCell ref="D25:H25"/>
    <mergeCell ref="D30:H30"/>
    <mergeCell ref="D59:H59"/>
    <mergeCell ref="D32:H32"/>
    <mergeCell ref="D37:H37"/>
    <mergeCell ref="D38:H38"/>
    <mergeCell ref="D39:H39"/>
    <mergeCell ref="D44:H44"/>
    <mergeCell ref="D45:H45"/>
    <mergeCell ref="D46:H46"/>
    <mergeCell ref="D31:H31"/>
    <mergeCell ref="D51:H51"/>
    <mergeCell ref="D52:H52"/>
    <mergeCell ref="D53:H53"/>
    <mergeCell ref="D58:H58"/>
    <mergeCell ref="D60:H60"/>
    <mergeCell ref="D65:H65"/>
    <mergeCell ref="D66:H66"/>
    <mergeCell ref="D67:H67"/>
    <mergeCell ref="D72:H72"/>
    <mergeCell ref="D99:H99"/>
    <mergeCell ref="D100:H100"/>
    <mergeCell ref="C101:E101"/>
    <mergeCell ref="F101:H101"/>
    <mergeCell ref="D73:H73"/>
    <mergeCell ref="D74:H74"/>
    <mergeCell ref="D79:H79"/>
    <mergeCell ref="D80:H80"/>
    <mergeCell ref="D81:H81"/>
    <mergeCell ref="C88:H88"/>
    <mergeCell ref="D91:H91"/>
    <mergeCell ref="D92:H92"/>
    <mergeCell ref="C93:E93"/>
    <mergeCell ref="F93:H93"/>
    <mergeCell ref="D98:H98"/>
    <mergeCell ref="D90:H90"/>
    <mergeCell ref="D106:H106"/>
    <mergeCell ref="D107:H107"/>
    <mergeCell ref="D132:H132"/>
    <mergeCell ref="C109:E109"/>
    <mergeCell ref="F109:H109"/>
    <mergeCell ref="D114:H114"/>
    <mergeCell ref="D115:H115"/>
    <mergeCell ref="D116:H116"/>
    <mergeCell ref="C117:E117"/>
    <mergeCell ref="F117:H117"/>
    <mergeCell ref="D108:H108"/>
    <mergeCell ref="C122:H122"/>
    <mergeCell ref="D124:H124"/>
    <mergeCell ref="D125:H125"/>
    <mergeCell ref="D126:H126"/>
    <mergeCell ref="D131:H131"/>
    <mergeCell ref="C163:H163"/>
    <mergeCell ref="D133:H133"/>
    <mergeCell ref="D138:H138"/>
    <mergeCell ref="D139:H139"/>
    <mergeCell ref="D140:H140"/>
    <mergeCell ref="C160:H160"/>
    <mergeCell ref="D145:H145"/>
    <mergeCell ref="D146:H146"/>
    <mergeCell ref="D147:H147"/>
    <mergeCell ref="D152:H152"/>
    <mergeCell ref="D153:H153"/>
    <mergeCell ref="D154:H154"/>
  </mergeCells>
  <printOptions horizontalCentered="1"/>
  <pageMargins left="0.7" right="0.7" top="0.75" bottom="0.75" header="0.3" footer="0.3"/>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75A7-2420-4144-BA69-E4F7732B77AC}">
  <sheetPr>
    <pageSetUpPr fitToPage="1"/>
  </sheetPr>
  <dimension ref="B2:H91"/>
  <sheetViews>
    <sheetView showGridLines="0" workbookViewId="0">
      <pane ySplit="5" topLeftCell="A6" activePane="bottomLeft" state="frozen"/>
      <selection pane="bottomLeft" activeCell="H47" sqref="H47"/>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2" spans="3:8" ht="13" customHeight="1" x14ac:dyDescent="0.35">
      <c r="C2" s="37" t="s">
        <v>88</v>
      </c>
      <c r="D2" s="88" t="s">
        <v>87</v>
      </c>
      <c r="E2" s="88"/>
      <c r="F2" s="35"/>
    </row>
    <row r="3" spans="3:8" ht="4.5" customHeight="1" x14ac:dyDescent="0.35">
      <c r="C3" s="39"/>
      <c r="D3" s="88"/>
      <c r="E3" s="88"/>
      <c r="F3" s="38"/>
    </row>
    <row r="4" spans="3:8" ht="13" customHeight="1" x14ac:dyDescent="0.35">
      <c r="C4" s="37" t="s">
        <v>86</v>
      </c>
      <c r="D4" s="36" t="s">
        <v>128</v>
      </c>
      <c r="E4" s="36"/>
      <c r="F4" s="35"/>
    </row>
    <row r="5" spans="3:8" ht="12.5" customHeight="1" x14ac:dyDescent="0.35"/>
    <row r="6" spans="3:8" ht="144.75" customHeight="1" x14ac:dyDescent="0.35">
      <c r="C6" s="34" t="s">
        <v>84</v>
      </c>
      <c r="D6" s="89" t="s">
        <v>127</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9014.2950000000001</v>
      </c>
      <c r="E9" s="27">
        <v>-1971.422</v>
      </c>
      <c r="F9" s="26">
        <v>7042.8729999999996</v>
      </c>
      <c r="H9" s="25">
        <v>167.54000000000002</v>
      </c>
    </row>
    <row r="10" spans="3:8" ht="7.5" customHeight="1" x14ac:dyDescent="0.35">
      <c r="C10" s="24"/>
      <c r="F10" s="23"/>
      <c r="H10" s="22"/>
    </row>
    <row r="11" spans="3:8" ht="12.75" customHeight="1" thickBot="1" x14ac:dyDescent="0.4">
      <c r="C11" s="21" t="s">
        <v>81</v>
      </c>
      <c r="D11" s="20"/>
      <c r="E11" s="18"/>
      <c r="F11" s="19">
        <v>-628</v>
      </c>
      <c r="G11" s="18"/>
      <c r="H11" s="17">
        <v>0</v>
      </c>
    </row>
    <row r="12" spans="3:8" ht="6.75" customHeight="1" x14ac:dyDescent="0.35"/>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126</v>
      </c>
      <c r="E17" s="74"/>
      <c r="F17" s="74"/>
      <c r="G17" s="74"/>
      <c r="H17" s="75"/>
    </row>
    <row r="18" spans="2:8" ht="40" customHeight="1" thickBot="1" x14ac:dyDescent="0.4">
      <c r="C18" s="12" t="s">
        <v>9</v>
      </c>
      <c r="D18" s="73" t="s">
        <v>125</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161.93</v>
      </c>
      <c r="D21" s="3">
        <v>4623.692</v>
      </c>
      <c r="E21" s="3">
        <v>3810.2069999999999</v>
      </c>
      <c r="F21" s="3">
        <v>8433.8989999999994</v>
      </c>
      <c r="G21" s="3">
        <v>-1971.422</v>
      </c>
      <c r="H21" s="2">
        <v>6462.476999999999</v>
      </c>
    </row>
    <row r="22" spans="2:8" ht="13" customHeight="1" thickBot="1" x14ac:dyDescent="0.4"/>
    <row r="23" spans="2:8" ht="20" customHeight="1" thickBot="1" x14ac:dyDescent="0.4">
      <c r="C23" s="13" t="s">
        <v>13</v>
      </c>
      <c r="D23" s="76" t="s">
        <v>75</v>
      </c>
      <c r="E23" s="78"/>
      <c r="F23" s="78"/>
      <c r="G23" s="78"/>
      <c r="H23" s="79"/>
    </row>
    <row r="24" spans="2:8" ht="20" customHeight="1" thickBot="1" x14ac:dyDescent="0.4">
      <c r="C24" s="12" t="s">
        <v>11</v>
      </c>
      <c r="D24" s="73" t="s">
        <v>124</v>
      </c>
      <c r="E24" s="74"/>
      <c r="F24" s="74"/>
      <c r="G24" s="74"/>
      <c r="H24" s="75"/>
    </row>
    <row r="25" spans="2:8" ht="20" customHeight="1" thickBot="1" x14ac:dyDescent="0.4">
      <c r="C25" s="12" t="s">
        <v>9</v>
      </c>
      <c r="D25" s="73" t="s">
        <v>123</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5.61</v>
      </c>
      <c r="D28" s="3">
        <v>430.096</v>
      </c>
      <c r="E28" s="3">
        <v>50.3</v>
      </c>
      <c r="F28" s="3">
        <v>480.39600000000002</v>
      </c>
      <c r="G28" s="3">
        <v>0</v>
      </c>
      <c r="H28" s="2">
        <v>480.39600000000002</v>
      </c>
    </row>
    <row r="29" spans="2:8" ht="13" customHeight="1" thickBot="1" x14ac:dyDescent="0.4"/>
    <row r="30" spans="2:8" ht="20" customHeight="1" thickBot="1" x14ac:dyDescent="0.4">
      <c r="C30" s="13" t="s">
        <v>13</v>
      </c>
      <c r="D30" s="76" t="s">
        <v>122</v>
      </c>
      <c r="E30" s="78"/>
      <c r="F30" s="78"/>
      <c r="G30" s="78"/>
      <c r="H30" s="79"/>
    </row>
    <row r="31" spans="2:8" ht="20" customHeight="1" thickBot="1" x14ac:dyDescent="0.4">
      <c r="C31" s="12" t="s">
        <v>11</v>
      </c>
      <c r="D31" s="73" t="s">
        <v>121</v>
      </c>
      <c r="E31" s="74"/>
      <c r="F31" s="74"/>
      <c r="G31" s="74"/>
      <c r="H31" s="75"/>
    </row>
    <row r="32" spans="2:8" ht="20" customHeight="1" thickBot="1" x14ac:dyDescent="0.4">
      <c r="C32" s="12" t="s">
        <v>9</v>
      </c>
      <c r="D32" s="73" t="s">
        <v>120</v>
      </c>
      <c r="E32" s="74"/>
      <c r="F32" s="74"/>
      <c r="G32" s="74"/>
      <c r="H32" s="75"/>
    </row>
    <row r="33" spans="2:8" ht="5.25" customHeight="1" x14ac:dyDescent="0.35">
      <c r="C33" s="11"/>
      <c r="H33" s="10"/>
    </row>
    <row r="34" spans="2:8" ht="25.4" customHeight="1" thickBot="1" x14ac:dyDescent="0.4">
      <c r="B34" s="9"/>
      <c r="C34" s="8" t="s">
        <v>7</v>
      </c>
      <c r="D34" s="6" t="s">
        <v>6</v>
      </c>
      <c r="E34" s="6" t="s">
        <v>5</v>
      </c>
      <c r="F34" s="7" t="s">
        <v>4</v>
      </c>
      <c r="G34" s="6" t="s">
        <v>3</v>
      </c>
      <c r="H34" s="5" t="s">
        <v>2</v>
      </c>
    </row>
    <row r="35" spans="2:8" ht="20" customHeight="1" thickBot="1" x14ac:dyDescent="0.4">
      <c r="C35" s="4">
        <v>0</v>
      </c>
      <c r="D35" s="3">
        <v>100</v>
      </c>
      <c r="E35" s="3">
        <v>0</v>
      </c>
      <c r="F35" s="3">
        <v>100</v>
      </c>
      <c r="G35" s="3">
        <v>0</v>
      </c>
      <c r="H35" s="2">
        <v>100</v>
      </c>
    </row>
    <row r="36" spans="2:8" ht="12.5" customHeight="1" x14ac:dyDescent="0.35"/>
    <row r="37" spans="2:8" ht="12.5" customHeight="1" x14ac:dyDescent="0.35"/>
    <row r="38" spans="2:8" ht="8.25" customHeight="1" x14ac:dyDescent="0.35"/>
    <row r="39" spans="2:8" ht="18" customHeight="1" x14ac:dyDescent="0.4">
      <c r="C39" s="87" t="s">
        <v>46</v>
      </c>
      <c r="D39" s="87"/>
      <c r="E39" s="87"/>
      <c r="F39" s="87"/>
      <c r="G39" s="87"/>
      <c r="H39" s="87"/>
    </row>
    <row r="40" spans="2:8" ht="18.75" customHeight="1" thickBot="1" x14ac:dyDescent="0.4"/>
    <row r="41" spans="2:8" ht="20" customHeight="1" thickBot="1" x14ac:dyDescent="0.4">
      <c r="C41" s="13" t="s">
        <v>13</v>
      </c>
      <c r="D41" s="76" t="s">
        <v>45</v>
      </c>
      <c r="E41" s="77"/>
      <c r="F41" s="78"/>
      <c r="G41" s="78"/>
      <c r="H41" s="79"/>
    </row>
    <row r="42" spans="2:8" ht="20" customHeight="1" thickBot="1" x14ac:dyDescent="0.4">
      <c r="C42" s="12" t="s">
        <v>11</v>
      </c>
      <c r="D42" s="73" t="s">
        <v>40</v>
      </c>
      <c r="E42" s="74"/>
      <c r="F42" s="74"/>
      <c r="G42" s="74"/>
      <c r="H42" s="75"/>
    </row>
    <row r="43" spans="2:8" ht="20" customHeight="1" thickBot="1" x14ac:dyDescent="0.4">
      <c r="C43" s="12" t="s">
        <v>9</v>
      </c>
      <c r="D43" s="73" t="s">
        <v>119</v>
      </c>
      <c r="E43" s="74"/>
      <c r="F43" s="74"/>
      <c r="G43" s="74"/>
      <c r="H43" s="75"/>
    </row>
    <row r="44" spans="2:8" ht="12.5" customHeight="1" x14ac:dyDescent="0.35">
      <c r="C44" s="80"/>
      <c r="D44" s="81"/>
      <c r="E44" s="81"/>
      <c r="F44" s="82"/>
      <c r="G44" s="82"/>
      <c r="H44" s="83"/>
    </row>
    <row r="45" spans="2:8" ht="5.25" customHeight="1" x14ac:dyDescent="0.35">
      <c r="C45" s="11"/>
      <c r="H45" s="10"/>
    </row>
    <row r="46" spans="2:8" ht="25.4" customHeight="1" thickBot="1" x14ac:dyDescent="0.4">
      <c r="B46" s="9"/>
      <c r="C46" s="8" t="s">
        <v>7</v>
      </c>
      <c r="D46" s="6" t="s">
        <v>6</v>
      </c>
      <c r="E46" s="6" t="s">
        <v>5</v>
      </c>
      <c r="F46" s="7" t="s">
        <v>4</v>
      </c>
      <c r="G46" s="6" t="s">
        <v>3</v>
      </c>
      <c r="H46" s="5" t="s">
        <v>2</v>
      </c>
    </row>
    <row r="47" spans="2:8" ht="20" customHeight="1" thickBot="1" x14ac:dyDescent="0.4">
      <c r="C47" s="4">
        <v>0</v>
      </c>
      <c r="D47" s="15">
        <v>55</v>
      </c>
      <c r="E47" s="15">
        <v>0</v>
      </c>
      <c r="F47" s="15">
        <v>55</v>
      </c>
      <c r="G47" s="15">
        <v>0</v>
      </c>
      <c r="H47" s="14">
        <v>55</v>
      </c>
    </row>
    <row r="48" spans="2:8" ht="13" customHeight="1" thickBot="1" x14ac:dyDescent="0.4"/>
    <row r="49" spans="2:8" ht="20" customHeight="1" thickBot="1" x14ac:dyDescent="0.4">
      <c r="C49" s="13" t="s">
        <v>13</v>
      </c>
      <c r="D49" s="76" t="s">
        <v>43</v>
      </c>
      <c r="E49" s="77"/>
      <c r="F49" s="78"/>
      <c r="G49" s="78"/>
      <c r="H49" s="79"/>
    </row>
    <row r="50" spans="2:8" ht="20" customHeight="1" thickBot="1" x14ac:dyDescent="0.4">
      <c r="C50" s="12" t="s">
        <v>11</v>
      </c>
      <c r="D50" s="73" t="s">
        <v>28</v>
      </c>
      <c r="E50" s="74"/>
      <c r="F50" s="74"/>
      <c r="G50" s="74"/>
      <c r="H50" s="75"/>
    </row>
    <row r="51" spans="2:8" ht="20" customHeight="1" thickBot="1" x14ac:dyDescent="0.4">
      <c r="C51" s="12" t="s">
        <v>9</v>
      </c>
      <c r="D51" s="73" t="s">
        <v>95</v>
      </c>
      <c r="E51" s="74"/>
      <c r="F51" s="74"/>
      <c r="G51" s="74"/>
      <c r="H51" s="75"/>
    </row>
    <row r="52" spans="2:8" ht="12.5" customHeight="1" x14ac:dyDescent="0.35">
      <c r="C52" s="80"/>
      <c r="D52" s="81"/>
      <c r="E52" s="81"/>
      <c r="F52" s="82"/>
      <c r="G52" s="82"/>
      <c r="H52" s="83"/>
    </row>
    <row r="53" spans="2:8" ht="5.25" customHeight="1" x14ac:dyDescent="0.35">
      <c r="C53" s="11"/>
      <c r="H53" s="10"/>
    </row>
    <row r="54" spans="2:8" ht="25.4" customHeight="1" x14ac:dyDescent="0.35">
      <c r="B54" s="9"/>
      <c r="C54" s="8" t="s">
        <v>7</v>
      </c>
      <c r="D54" s="6" t="s">
        <v>6</v>
      </c>
      <c r="E54" s="6" t="s">
        <v>5</v>
      </c>
      <c r="F54" s="7" t="s">
        <v>4</v>
      </c>
      <c r="G54" s="6" t="s">
        <v>3</v>
      </c>
      <c r="H54" s="5" t="s">
        <v>2</v>
      </c>
    </row>
    <row r="55" spans="2:8" ht="20" customHeight="1" thickBot="1" x14ac:dyDescent="0.4">
      <c r="C55" s="16"/>
      <c r="D55" s="15">
        <v>220</v>
      </c>
      <c r="E55" s="15">
        <v>0</v>
      </c>
      <c r="F55" s="15">
        <v>220</v>
      </c>
      <c r="G55" s="15">
        <v>0</v>
      </c>
      <c r="H55" s="14">
        <v>220</v>
      </c>
    </row>
    <row r="56" spans="2:8" ht="13" customHeight="1" thickBot="1" x14ac:dyDescent="0.4"/>
    <row r="57" spans="2:8" ht="20" customHeight="1" thickBot="1" x14ac:dyDescent="0.4">
      <c r="C57" s="13" t="s">
        <v>13</v>
      </c>
      <c r="D57" s="76" t="s">
        <v>41</v>
      </c>
      <c r="E57" s="77"/>
      <c r="F57" s="78"/>
      <c r="G57" s="78"/>
      <c r="H57" s="79"/>
    </row>
    <row r="58" spans="2:8" ht="20" customHeight="1" thickBot="1" x14ac:dyDescent="0.4">
      <c r="C58" s="12" t="s">
        <v>11</v>
      </c>
      <c r="D58" s="73" t="s">
        <v>28</v>
      </c>
      <c r="E58" s="74"/>
      <c r="F58" s="74"/>
      <c r="G58" s="74"/>
      <c r="H58" s="75"/>
    </row>
    <row r="59" spans="2:8" ht="20" customHeight="1" thickBot="1" x14ac:dyDescent="0.4">
      <c r="C59" s="12" t="s">
        <v>9</v>
      </c>
      <c r="D59" s="73" t="s">
        <v>35</v>
      </c>
      <c r="E59" s="74"/>
      <c r="F59" s="74"/>
      <c r="G59" s="74"/>
      <c r="H59" s="75"/>
    </row>
    <row r="60" spans="2:8" ht="12.5" customHeight="1" x14ac:dyDescent="0.35">
      <c r="C60" s="80"/>
      <c r="D60" s="81"/>
      <c r="E60" s="81"/>
      <c r="F60" s="82"/>
      <c r="G60" s="82"/>
      <c r="H60" s="83"/>
    </row>
    <row r="61" spans="2:8" ht="5.25" customHeight="1" x14ac:dyDescent="0.35">
      <c r="C61" s="11"/>
      <c r="H61" s="10"/>
    </row>
    <row r="62" spans="2:8" ht="25.4" customHeight="1" thickBot="1" x14ac:dyDescent="0.4">
      <c r="B62" s="9"/>
      <c r="C62" s="8" t="s">
        <v>7</v>
      </c>
      <c r="D62" s="6" t="s">
        <v>6</v>
      </c>
      <c r="E62" s="6" t="s">
        <v>5</v>
      </c>
      <c r="F62" s="7" t="s">
        <v>4</v>
      </c>
      <c r="G62" s="6" t="s">
        <v>3</v>
      </c>
      <c r="H62" s="5" t="s">
        <v>2</v>
      </c>
    </row>
    <row r="63" spans="2:8" ht="20" customHeight="1" thickBot="1" x14ac:dyDescent="0.4">
      <c r="C63" s="4"/>
      <c r="D63" s="15">
        <v>162</v>
      </c>
      <c r="E63" s="15">
        <v>0</v>
      </c>
      <c r="F63" s="15">
        <v>162</v>
      </c>
      <c r="G63" s="15">
        <v>0</v>
      </c>
      <c r="H63" s="14">
        <v>162</v>
      </c>
    </row>
    <row r="64" spans="2:8" ht="13" customHeight="1" thickBot="1" x14ac:dyDescent="0.4"/>
    <row r="65" spans="2:8" ht="20" customHeight="1" thickBot="1" x14ac:dyDescent="0.4">
      <c r="C65" s="13" t="s">
        <v>13</v>
      </c>
      <c r="D65" s="76" t="s">
        <v>38</v>
      </c>
      <c r="E65" s="77"/>
      <c r="F65" s="78"/>
      <c r="G65" s="78"/>
      <c r="H65" s="79"/>
    </row>
    <row r="66" spans="2:8" ht="20" customHeight="1" thickBot="1" x14ac:dyDescent="0.4">
      <c r="C66" s="12" t="s">
        <v>11</v>
      </c>
      <c r="D66" s="73" t="s">
        <v>40</v>
      </c>
      <c r="E66" s="74"/>
      <c r="F66" s="74"/>
      <c r="G66" s="74"/>
      <c r="H66" s="75"/>
    </row>
    <row r="67" spans="2:8" ht="20" customHeight="1" thickBot="1" x14ac:dyDescent="0.4">
      <c r="C67" s="12" t="s">
        <v>9</v>
      </c>
      <c r="D67" s="73" t="s">
        <v>118</v>
      </c>
      <c r="E67" s="74"/>
      <c r="F67" s="74"/>
      <c r="G67" s="74"/>
      <c r="H67" s="75"/>
    </row>
    <row r="68" spans="2:8" ht="12.5" customHeight="1" x14ac:dyDescent="0.35">
      <c r="C68" s="80"/>
      <c r="D68" s="81"/>
      <c r="E68" s="81"/>
      <c r="F68" s="82"/>
      <c r="G68" s="82"/>
      <c r="H68" s="83"/>
    </row>
    <row r="69" spans="2:8" ht="5.25" customHeight="1" x14ac:dyDescent="0.35">
      <c r="C69" s="11"/>
      <c r="H69" s="10"/>
    </row>
    <row r="70" spans="2:8" ht="25.4" customHeight="1" thickBot="1" x14ac:dyDescent="0.4">
      <c r="B70" s="9"/>
      <c r="C70" s="8" t="s">
        <v>7</v>
      </c>
      <c r="D70" s="6" t="s">
        <v>6</v>
      </c>
      <c r="E70" s="6" t="s">
        <v>5</v>
      </c>
      <c r="F70" s="7" t="s">
        <v>4</v>
      </c>
      <c r="G70" s="6" t="s">
        <v>3</v>
      </c>
      <c r="H70" s="5" t="s">
        <v>2</v>
      </c>
    </row>
    <row r="71" spans="2:8" ht="20" customHeight="1" thickBot="1" x14ac:dyDescent="0.4">
      <c r="C71" s="4"/>
      <c r="D71" s="15">
        <v>100</v>
      </c>
      <c r="E71" s="15">
        <v>0</v>
      </c>
      <c r="F71" s="15">
        <v>100</v>
      </c>
      <c r="G71" s="15">
        <v>0</v>
      </c>
      <c r="H71" s="14">
        <v>100</v>
      </c>
    </row>
    <row r="72" spans="2:8" ht="13" customHeight="1" thickBot="1" x14ac:dyDescent="0.4"/>
    <row r="73" spans="2:8" ht="18.5" customHeight="1" thickBot="1" x14ac:dyDescent="0.45">
      <c r="C73" s="84" t="s">
        <v>26</v>
      </c>
      <c r="D73" s="85"/>
      <c r="E73" s="85"/>
      <c r="F73" s="85"/>
      <c r="G73" s="85"/>
      <c r="H73" s="86"/>
    </row>
    <row r="74" spans="2:8" ht="19.5" customHeight="1" thickBot="1" x14ac:dyDescent="0.4"/>
    <row r="75" spans="2:8" ht="20" customHeight="1" thickBot="1" x14ac:dyDescent="0.4">
      <c r="C75" s="13" t="s">
        <v>13</v>
      </c>
      <c r="D75" s="76" t="s">
        <v>25</v>
      </c>
      <c r="E75" s="77"/>
      <c r="F75" s="78"/>
      <c r="G75" s="78"/>
      <c r="H75" s="79"/>
    </row>
    <row r="76" spans="2:8" ht="20" customHeight="1" thickBot="1" x14ac:dyDescent="0.4">
      <c r="C76" s="12" t="s">
        <v>11</v>
      </c>
      <c r="D76" s="73" t="s">
        <v>21</v>
      </c>
      <c r="E76" s="74"/>
      <c r="F76" s="74"/>
      <c r="G76" s="74"/>
      <c r="H76" s="75"/>
    </row>
    <row r="77" spans="2:8" ht="20" customHeight="1" thickBot="1" x14ac:dyDescent="0.4">
      <c r="C77" s="12" t="s">
        <v>9</v>
      </c>
      <c r="D77" s="73" t="s">
        <v>117</v>
      </c>
      <c r="E77" s="74"/>
      <c r="F77" s="74"/>
      <c r="G77" s="74"/>
      <c r="H77" s="75"/>
    </row>
    <row r="78" spans="2:8" ht="5.25" customHeight="1" x14ac:dyDescent="0.35">
      <c r="C78" s="11"/>
      <c r="H78" s="10"/>
    </row>
    <row r="79" spans="2:8" ht="25.4" customHeight="1" thickBot="1" x14ac:dyDescent="0.4">
      <c r="B79" s="9"/>
      <c r="C79" s="8" t="s">
        <v>7</v>
      </c>
      <c r="D79" s="6" t="s">
        <v>6</v>
      </c>
      <c r="E79" s="6" t="s">
        <v>5</v>
      </c>
      <c r="F79" s="7" t="s">
        <v>4</v>
      </c>
      <c r="G79" s="6" t="s">
        <v>3</v>
      </c>
      <c r="H79" s="5" t="s">
        <v>2</v>
      </c>
    </row>
    <row r="80" spans="2:8" ht="20" customHeight="1" thickBot="1" x14ac:dyDescent="0.4">
      <c r="C80" s="4"/>
      <c r="D80" s="3">
        <v>-628</v>
      </c>
      <c r="E80" s="3">
        <v>0</v>
      </c>
      <c r="F80" s="3">
        <v>-628</v>
      </c>
      <c r="G80" s="3">
        <v>0</v>
      </c>
      <c r="H80" s="2">
        <v>-628</v>
      </c>
    </row>
    <row r="81" spans="3:8" ht="12.5" customHeight="1" x14ac:dyDescent="0.35"/>
    <row r="82" spans="3:8" ht="13" customHeight="1" thickBot="1" x14ac:dyDescent="0.4"/>
    <row r="83" spans="3:8" ht="18.5" customHeight="1" thickBot="1" x14ac:dyDescent="0.45">
      <c r="C83" s="70" t="s">
        <v>1</v>
      </c>
      <c r="D83" s="71"/>
      <c r="E83" s="71"/>
      <c r="F83" s="71"/>
      <c r="G83" s="71"/>
      <c r="H83" s="72"/>
    </row>
    <row r="84" spans="3:8" ht="19.5" customHeight="1" x14ac:dyDescent="0.35"/>
    <row r="85" spans="3:8" ht="13" customHeight="1" thickBot="1" x14ac:dyDescent="0.4"/>
    <row r="86" spans="3:8" ht="18.5" customHeight="1" thickBot="1" x14ac:dyDescent="0.45">
      <c r="C86" s="70" t="s">
        <v>0</v>
      </c>
      <c r="D86" s="71"/>
      <c r="E86" s="71"/>
      <c r="F86" s="71"/>
      <c r="G86" s="71"/>
      <c r="H86" s="72"/>
    </row>
    <row r="87" spans="3:8" ht="19.5" customHeight="1" x14ac:dyDescent="0.35"/>
    <row r="88" spans="3:8" ht="12.5" customHeight="1" x14ac:dyDescent="0.35"/>
    <row r="89" spans="3:8" ht="12.5" customHeight="1" x14ac:dyDescent="0.35">
      <c r="C89" s="1"/>
      <c r="D89" s="1"/>
      <c r="E89" s="1"/>
      <c r="F89" s="1"/>
      <c r="G89" s="1"/>
      <c r="H89" s="1"/>
    </row>
    <row r="90" spans="3:8" ht="12.5" customHeight="1" x14ac:dyDescent="0.35"/>
    <row r="91" spans="3:8" ht="12.5" customHeight="1" x14ac:dyDescent="0.35"/>
  </sheetData>
  <mergeCells count="40">
    <mergeCell ref="D31:H31"/>
    <mergeCell ref="D32:H32"/>
    <mergeCell ref="C39:H39"/>
    <mergeCell ref="D17:H17"/>
    <mergeCell ref="D2:E2"/>
    <mergeCell ref="D3:E3"/>
    <mergeCell ref="D6:H6"/>
    <mergeCell ref="C14:H14"/>
    <mergeCell ref="D16:H16"/>
    <mergeCell ref="D18:H18"/>
    <mergeCell ref="D23:H23"/>
    <mergeCell ref="D24:H24"/>
    <mergeCell ref="D25:H25"/>
    <mergeCell ref="D30:H30"/>
    <mergeCell ref="D41:H41"/>
    <mergeCell ref="D42:H42"/>
    <mergeCell ref="D43:H43"/>
    <mergeCell ref="D66:H66"/>
    <mergeCell ref="D49:H49"/>
    <mergeCell ref="D50:H50"/>
    <mergeCell ref="D51:H51"/>
    <mergeCell ref="C52:E52"/>
    <mergeCell ref="F52:H52"/>
    <mergeCell ref="D57:H57"/>
    <mergeCell ref="C44:E44"/>
    <mergeCell ref="F44:H44"/>
    <mergeCell ref="D58:H58"/>
    <mergeCell ref="D59:H59"/>
    <mergeCell ref="C60:E60"/>
    <mergeCell ref="F60:H60"/>
    <mergeCell ref="D65:H65"/>
    <mergeCell ref="C83:H83"/>
    <mergeCell ref="C86:H86"/>
    <mergeCell ref="D67:H67"/>
    <mergeCell ref="C68:E68"/>
    <mergeCell ref="F68:H68"/>
    <mergeCell ref="C73:H73"/>
    <mergeCell ref="D75:H75"/>
    <mergeCell ref="D76:H76"/>
    <mergeCell ref="D77:H77"/>
  </mergeCells>
  <printOptions horizontalCentered="1"/>
  <pageMargins left="0.7" right="0.7" top="0.75" bottom="0.75" header="0.3" footer="0.3"/>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91739-2DFF-49DF-9AB9-EA4B9E665F2C}">
  <sheetPr>
    <pageSetUpPr fitToPage="1"/>
  </sheetPr>
  <dimension ref="B2:H207"/>
  <sheetViews>
    <sheetView showGridLines="0" workbookViewId="0">
      <pane ySplit="5" topLeftCell="A110" activePane="bottomLeft" state="frozen"/>
      <selection pane="bottomLeft" activeCell="D7" sqref="D7"/>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2" spans="3:8" ht="13" customHeight="1" x14ac:dyDescent="0.35">
      <c r="C2" s="37" t="s">
        <v>88</v>
      </c>
      <c r="D2" s="88" t="s">
        <v>87</v>
      </c>
      <c r="E2" s="88"/>
      <c r="F2" s="35"/>
    </row>
    <row r="3" spans="3:8" ht="4.5" customHeight="1" x14ac:dyDescent="0.35">
      <c r="C3" s="39"/>
      <c r="D3" s="88"/>
      <c r="E3" s="88"/>
      <c r="F3" s="38"/>
    </row>
    <row r="4" spans="3:8" ht="13" customHeight="1" x14ac:dyDescent="0.35">
      <c r="C4" s="37" t="s">
        <v>86</v>
      </c>
      <c r="D4" s="36" t="s">
        <v>85</v>
      </c>
      <c r="E4" s="36"/>
      <c r="F4" s="35"/>
    </row>
    <row r="5" spans="3:8" ht="12.5" customHeight="1" x14ac:dyDescent="0.35"/>
    <row r="6" spans="3:8" ht="144.75" customHeight="1" x14ac:dyDescent="0.35">
      <c r="C6" s="34" t="s">
        <v>84</v>
      </c>
      <c r="D6" s="89" t="s">
        <v>195</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74622.893000000011</v>
      </c>
      <c r="E9" s="27">
        <v>-9083.8060000000005</v>
      </c>
      <c r="F9" s="26">
        <v>65539.087000000014</v>
      </c>
      <c r="H9" s="25">
        <v>152.02000000000001</v>
      </c>
    </row>
    <row r="10" spans="3:8" ht="7.5" customHeight="1" x14ac:dyDescent="0.35">
      <c r="C10" s="24"/>
      <c r="F10" s="23"/>
      <c r="H10" s="22"/>
    </row>
    <row r="11" spans="3:8" ht="12.75" customHeight="1" thickBot="1" x14ac:dyDescent="0.4">
      <c r="C11" s="21" t="s">
        <v>81</v>
      </c>
      <c r="D11" s="20"/>
      <c r="E11" s="18"/>
      <c r="F11" s="19">
        <v>-4597</v>
      </c>
      <c r="G11" s="18"/>
      <c r="H11" s="17">
        <v>0</v>
      </c>
    </row>
    <row r="12" spans="3:8" ht="6.75" customHeight="1" x14ac:dyDescent="0.35"/>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77</v>
      </c>
      <c r="E17" s="74"/>
      <c r="F17" s="74"/>
      <c r="G17" s="74"/>
      <c r="H17" s="75"/>
    </row>
    <row r="18" spans="2:8" ht="40" customHeight="1" thickBot="1" x14ac:dyDescent="0.4">
      <c r="C18" s="12" t="s">
        <v>9</v>
      </c>
      <c r="D18" s="73" t="s">
        <v>76</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16.98</v>
      </c>
      <c r="D21" s="3">
        <v>1059.325</v>
      </c>
      <c r="E21" s="3">
        <v>1346.519</v>
      </c>
      <c r="F21" s="3">
        <v>2405.8440000000001</v>
      </c>
      <c r="G21" s="3">
        <v>-600.5</v>
      </c>
      <c r="H21" s="2">
        <v>1805.3440000000001</v>
      </c>
    </row>
    <row r="22" spans="2:8" ht="13" customHeight="1" thickBot="1" x14ac:dyDescent="0.4"/>
    <row r="23" spans="2:8" ht="20" customHeight="1" thickBot="1" x14ac:dyDescent="0.4">
      <c r="C23" s="13" t="s">
        <v>13</v>
      </c>
      <c r="D23" s="76" t="s">
        <v>75</v>
      </c>
      <c r="E23" s="78"/>
      <c r="F23" s="78"/>
      <c r="G23" s="78"/>
      <c r="H23" s="79"/>
    </row>
    <row r="24" spans="2:8" ht="20" customHeight="1" thickBot="1" x14ac:dyDescent="0.4">
      <c r="C24" s="12" t="s">
        <v>11</v>
      </c>
      <c r="D24" s="73" t="s">
        <v>74</v>
      </c>
      <c r="E24" s="74"/>
      <c r="F24" s="74"/>
      <c r="G24" s="74"/>
      <c r="H24" s="75"/>
    </row>
    <row r="25" spans="2:8" ht="20" customHeight="1" thickBot="1" x14ac:dyDescent="0.4">
      <c r="C25" s="12" t="s">
        <v>9</v>
      </c>
      <c r="D25" s="73" t="s">
        <v>73</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0</v>
      </c>
      <c r="D28" s="3"/>
      <c r="E28" s="3">
        <v>82</v>
      </c>
      <c r="F28" s="3">
        <v>82</v>
      </c>
      <c r="G28" s="3"/>
      <c r="H28" s="2">
        <v>82</v>
      </c>
    </row>
    <row r="29" spans="2:8" ht="13" customHeight="1" thickBot="1" x14ac:dyDescent="0.4"/>
    <row r="30" spans="2:8" ht="20" customHeight="1" thickBot="1" x14ac:dyDescent="0.4">
      <c r="C30" s="13" t="s">
        <v>13</v>
      </c>
      <c r="D30" s="76" t="s">
        <v>72</v>
      </c>
      <c r="E30" s="78"/>
      <c r="F30" s="78"/>
      <c r="G30" s="78"/>
      <c r="H30" s="79"/>
    </row>
    <row r="31" spans="2:8" ht="20" customHeight="1" thickBot="1" x14ac:dyDescent="0.4">
      <c r="C31" s="12" t="s">
        <v>11</v>
      </c>
      <c r="D31" s="73" t="s">
        <v>71</v>
      </c>
      <c r="E31" s="74"/>
      <c r="F31" s="74"/>
      <c r="G31" s="74"/>
      <c r="H31" s="75"/>
    </row>
    <row r="32" spans="2:8" ht="20" customHeight="1" thickBot="1" x14ac:dyDescent="0.4">
      <c r="C32" s="12" t="s">
        <v>9</v>
      </c>
      <c r="D32" s="73" t="s">
        <v>70</v>
      </c>
      <c r="E32" s="74"/>
      <c r="F32" s="74"/>
      <c r="G32" s="74"/>
      <c r="H32" s="75"/>
    </row>
    <row r="33" spans="2:8" ht="5.25" customHeight="1" x14ac:dyDescent="0.35">
      <c r="C33" s="11"/>
      <c r="H33" s="10"/>
    </row>
    <row r="34" spans="2:8" ht="25.4" customHeight="1" thickBot="1" x14ac:dyDescent="0.4">
      <c r="B34" s="9"/>
      <c r="C34" s="8" t="s">
        <v>7</v>
      </c>
      <c r="D34" s="6" t="s">
        <v>6</v>
      </c>
      <c r="E34" s="6" t="s">
        <v>5</v>
      </c>
      <c r="F34" s="7" t="s">
        <v>4</v>
      </c>
      <c r="G34" s="6" t="s">
        <v>3</v>
      </c>
      <c r="H34" s="5" t="s">
        <v>2</v>
      </c>
    </row>
    <row r="35" spans="2:8" ht="20" customHeight="1" thickBot="1" x14ac:dyDescent="0.4">
      <c r="C35" s="4">
        <v>0</v>
      </c>
      <c r="D35" s="3">
        <v>0</v>
      </c>
      <c r="E35" s="3">
        <v>4279.192</v>
      </c>
      <c r="F35" s="3">
        <v>4279.192</v>
      </c>
      <c r="G35" s="3">
        <v>-4279.1880000000001</v>
      </c>
      <c r="H35" s="2">
        <v>3.9999999999054126E-3</v>
      </c>
    </row>
    <row r="36" spans="2:8" ht="13" customHeight="1" thickBot="1" x14ac:dyDescent="0.4"/>
    <row r="37" spans="2:8" ht="20" customHeight="1" thickBot="1" x14ac:dyDescent="0.4">
      <c r="C37" s="13" t="s">
        <v>13</v>
      </c>
      <c r="D37" s="76" t="s">
        <v>69</v>
      </c>
      <c r="E37" s="78"/>
      <c r="F37" s="78"/>
      <c r="G37" s="78"/>
      <c r="H37" s="79"/>
    </row>
    <row r="38" spans="2:8" ht="20" customHeight="1" thickBot="1" x14ac:dyDescent="0.4">
      <c r="C38" s="12" t="s">
        <v>11</v>
      </c>
      <c r="D38" s="73" t="s">
        <v>68</v>
      </c>
      <c r="E38" s="74"/>
      <c r="F38" s="74"/>
      <c r="G38" s="74"/>
      <c r="H38" s="75"/>
    </row>
    <row r="39" spans="2:8" ht="20" customHeight="1" thickBot="1" x14ac:dyDescent="0.4">
      <c r="C39" s="12" t="s">
        <v>9</v>
      </c>
      <c r="D39" s="73" t="s">
        <v>67</v>
      </c>
      <c r="E39" s="74"/>
      <c r="F39" s="74"/>
      <c r="G39" s="74"/>
      <c r="H39" s="75"/>
    </row>
    <row r="40" spans="2:8" ht="5.25" customHeight="1" x14ac:dyDescent="0.35">
      <c r="C40" s="11"/>
      <c r="H40" s="10"/>
    </row>
    <row r="41" spans="2:8" ht="25.4" customHeight="1" thickBot="1" x14ac:dyDescent="0.4">
      <c r="B41" s="9"/>
      <c r="C41" s="8" t="s">
        <v>7</v>
      </c>
      <c r="D41" s="6" t="s">
        <v>6</v>
      </c>
      <c r="E41" s="6" t="s">
        <v>5</v>
      </c>
      <c r="F41" s="7" t="s">
        <v>4</v>
      </c>
      <c r="G41" s="6" t="s">
        <v>3</v>
      </c>
      <c r="H41" s="5" t="s">
        <v>2</v>
      </c>
    </row>
    <row r="42" spans="2:8" ht="20" customHeight="1" thickBot="1" x14ac:dyDescent="0.4">
      <c r="C42" s="4">
        <v>19.329999999999998</v>
      </c>
      <c r="D42" s="3">
        <v>417.74</v>
      </c>
      <c r="E42" s="3">
        <v>5317.6049999999996</v>
      </c>
      <c r="F42" s="3">
        <v>5735.3449999999993</v>
      </c>
      <c r="G42" s="3">
        <v>0</v>
      </c>
      <c r="H42" s="2">
        <v>5735.3449999999993</v>
      </c>
    </row>
    <row r="43" spans="2:8" ht="13" customHeight="1" thickBot="1" x14ac:dyDescent="0.4"/>
    <row r="44" spans="2:8" ht="20" customHeight="1" thickBot="1" x14ac:dyDescent="0.4">
      <c r="C44" s="13" t="s">
        <v>13</v>
      </c>
      <c r="D44" s="76" t="s">
        <v>66</v>
      </c>
      <c r="E44" s="78"/>
      <c r="F44" s="78"/>
      <c r="G44" s="78"/>
      <c r="H44" s="79"/>
    </row>
    <row r="45" spans="2:8" ht="20" customHeight="1" thickBot="1" x14ac:dyDescent="0.4">
      <c r="C45" s="12" t="s">
        <v>11</v>
      </c>
      <c r="D45" s="73" t="s">
        <v>65</v>
      </c>
      <c r="E45" s="74"/>
      <c r="F45" s="74"/>
      <c r="G45" s="74"/>
      <c r="H45" s="75"/>
    </row>
    <row r="46" spans="2:8" ht="20" customHeight="1" thickBot="1" x14ac:dyDescent="0.4">
      <c r="C46" s="12" t="s">
        <v>9</v>
      </c>
      <c r="D46" s="73" t="s">
        <v>64</v>
      </c>
      <c r="E46" s="74"/>
      <c r="F46" s="74"/>
      <c r="G46" s="74"/>
      <c r="H46" s="75"/>
    </row>
    <row r="47" spans="2:8" ht="5.25" customHeight="1" x14ac:dyDescent="0.35">
      <c r="C47" s="11"/>
      <c r="H47" s="10"/>
    </row>
    <row r="48" spans="2:8" ht="25.4" customHeight="1" thickBot="1" x14ac:dyDescent="0.4">
      <c r="B48" s="9"/>
      <c r="C48" s="8" t="s">
        <v>7</v>
      </c>
      <c r="D48" s="6" t="s">
        <v>6</v>
      </c>
      <c r="E48" s="6" t="s">
        <v>5</v>
      </c>
      <c r="F48" s="7" t="s">
        <v>4</v>
      </c>
      <c r="G48" s="6" t="s">
        <v>3</v>
      </c>
      <c r="H48" s="5" t="s">
        <v>2</v>
      </c>
    </row>
    <row r="49" spans="2:8" ht="20" customHeight="1" thickBot="1" x14ac:dyDescent="0.4">
      <c r="C49" s="4">
        <v>50.83</v>
      </c>
      <c r="D49" s="3">
        <v>2478.6489999999999</v>
      </c>
      <c r="E49" s="3">
        <v>1084.1859999999999</v>
      </c>
      <c r="F49" s="3">
        <v>3562.835</v>
      </c>
      <c r="G49" s="3">
        <v>-2515</v>
      </c>
      <c r="H49" s="2">
        <v>1047.835</v>
      </c>
    </row>
    <row r="50" spans="2:8" ht="13" customHeight="1" thickBot="1" x14ac:dyDescent="0.4"/>
    <row r="51" spans="2:8" ht="20" customHeight="1" thickBot="1" x14ac:dyDescent="0.4">
      <c r="C51" s="13" t="s">
        <v>13</v>
      </c>
      <c r="D51" s="76" t="s">
        <v>63</v>
      </c>
      <c r="E51" s="78"/>
      <c r="F51" s="78"/>
      <c r="G51" s="78"/>
      <c r="H51" s="79"/>
    </row>
    <row r="52" spans="2:8" ht="20" customHeight="1" thickBot="1" x14ac:dyDescent="0.4">
      <c r="C52" s="12" t="s">
        <v>11</v>
      </c>
      <c r="D52" s="73" t="s">
        <v>62</v>
      </c>
      <c r="E52" s="74"/>
      <c r="F52" s="74"/>
      <c r="G52" s="74"/>
      <c r="H52" s="75"/>
    </row>
    <row r="53" spans="2:8" ht="20" customHeight="1" thickBot="1" x14ac:dyDescent="0.4">
      <c r="C53" s="12" t="s">
        <v>9</v>
      </c>
      <c r="D53" s="73" t="s">
        <v>59</v>
      </c>
      <c r="E53" s="74"/>
      <c r="F53" s="74"/>
      <c r="G53" s="74"/>
      <c r="H53" s="75"/>
    </row>
    <row r="54" spans="2:8" ht="5.25" customHeight="1" x14ac:dyDescent="0.35">
      <c r="C54" s="11"/>
      <c r="H54" s="10"/>
    </row>
    <row r="55" spans="2:8" ht="25.4" customHeight="1" thickBot="1" x14ac:dyDescent="0.4">
      <c r="B55" s="9"/>
      <c r="C55" s="8" t="s">
        <v>7</v>
      </c>
      <c r="D55" s="6" t="s">
        <v>6</v>
      </c>
      <c r="E55" s="6" t="s">
        <v>5</v>
      </c>
      <c r="F55" s="7" t="s">
        <v>4</v>
      </c>
      <c r="G55" s="6" t="s">
        <v>3</v>
      </c>
      <c r="H55" s="5" t="s">
        <v>2</v>
      </c>
    </row>
    <row r="56" spans="2:8" ht="20" customHeight="1" thickBot="1" x14ac:dyDescent="0.4">
      <c r="C56" s="4">
        <v>10.81</v>
      </c>
      <c r="D56" s="3">
        <v>408.36200000000002</v>
      </c>
      <c r="E56" s="3">
        <v>16.850000000000001</v>
      </c>
      <c r="F56" s="3">
        <v>425.21200000000005</v>
      </c>
      <c r="G56" s="3">
        <v>-342.91800000000001</v>
      </c>
      <c r="H56" s="2">
        <v>82.29400000000004</v>
      </c>
    </row>
    <row r="57" spans="2:8" ht="13" customHeight="1" thickBot="1" x14ac:dyDescent="0.4"/>
    <row r="58" spans="2:8" ht="20" customHeight="1" thickBot="1" x14ac:dyDescent="0.4">
      <c r="C58" s="13" t="s">
        <v>13</v>
      </c>
      <c r="D58" s="76" t="s">
        <v>61</v>
      </c>
      <c r="E58" s="78"/>
      <c r="F58" s="78"/>
      <c r="G58" s="78"/>
      <c r="H58" s="79"/>
    </row>
    <row r="59" spans="2:8" ht="20" customHeight="1" thickBot="1" x14ac:dyDescent="0.4">
      <c r="C59" s="12" t="s">
        <v>11</v>
      </c>
      <c r="D59" s="73" t="s">
        <v>60</v>
      </c>
      <c r="E59" s="74"/>
      <c r="F59" s="74"/>
      <c r="G59" s="74"/>
      <c r="H59" s="75"/>
    </row>
    <row r="60" spans="2:8" ht="20" customHeight="1" thickBot="1" x14ac:dyDescent="0.4">
      <c r="C60" s="12" t="s">
        <v>9</v>
      </c>
      <c r="D60" s="73" t="s">
        <v>59</v>
      </c>
      <c r="E60" s="74"/>
      <c r="F60" s="74"/>
      <c r="G60" s="74"/>
      <c r="H60" s="75"/>
    </row>
    <row r="61" spans="2:8" ht="5.25" customHeight="1" x14ac:dyDescent="0.35">
      <c r="C61" s="11"/>
      <c r="H61" s="10"/>
    </row>
    <row r="62" spans="2:8" ht="25.4" customHeight="1" thickBot="1" x14ac:dyDescent="0.4">
      <c r="B62" s="9"/>
      <c r="C62" s="8" t="s">
        <v>7</v>
      </c>
      <c r="D62" s="6" t="s">
        <v>6</v>
      </c>
      <c r="E62" s="6" t="s">
        <v>5</v>
      </c>
      <c r="F62" s="7" t="s">
        <v>4</v>
      </c>
      <c r="G62" s="6" t="s">
        <v>3</v>
      </c>
      <c r="H62" s="5" t="s">
        <v>2</v>
      </c>
    </row>
    <row r="63" spans="2:8" ht="13" customHeight="1" thickBot="1" x14ac:dyDescent="0.4">
      <c r="C63" s="4">
        <v>0</v>
      </c>
      <c r="D63" s="3"/>
      <c r="E63" s="3">
        <v>403.4</v>
      </c>
      <c r="F63" s="3">
        <v>403.4</v>
      </c>
      <c r="G63" s="3">
        <v>-746.2</v>
      </c>
      <c r="H63" s="2">
        <v>-342.80000000000007</v>
      </c>
    </row>
    <row r="64" spans="2:8" ht="27" customHeight="1" thickBot="1" x14ac:dyDescent="0.4"/>
    <row r="65" spans="2:8" ht="20" customHeight="1" thickBot="1" x14ac:dyDescent="0.4">
      <c r="C65" s="13" t="s">
        <v>13</v>
      </c>
      <c r="D65" s="76" t="s">
        <v>58</v>
      </c>
      <c r="E65" s="78"/>
      <c r="F65" s="78"/>
      <c r="G65" s="78"/>
      <c r="H65" s="79"/>
    </row>
    <row r="66" spans="2:8" ht="20" customHeight="1" thickBot="1" x14ac:dyDescent="0.4">
      <c r="C66" s="12" t="s">
        <v>11</v>
      </c>
      <c r="D66" s="73" t="s">
        <v>57</v>
      </c>
      <c r="E66" s="74"/>
      <c r="F66" s="74"/>
      <c r="G66" s="74"/>
      <c r="H66" s="75"/>
    </row>
    <row r="67" spans="2:8" ht="20" customHeight="1" thickBot="1" x14ac:dyDescent="0.4">
      <c r="C67" s="12" t="s">
        <v>9</v>
      </c>
      <c r="D67" s="73" t="s">
        <v>56</v>
      </c>
      <c r="E67" s="74"/>
      <c r="F67" s="74"/>
      <c r="G67" s="74"/>
      <c r="H67" s="75"/>
    </row>
    <row r="68" spans="2:8" ht="5.25" customHeight="1" x14ac:dyDescent="0.35">
      <c r="C68" s="11"/>
      <c r="H68" s="10"/>
    </row>
    <row r="69" spans="2:8" ht="25.4" customHeight="1" thickBot="1" x14ac:dyDescent="0.4">
      <c r="B69" s="9"/>
      <c r="C69" s="8" t="s">
        <v>7</v>
      </c>
      <c r="D69" s="6" t="s">
        <v>6</v>
      </c>
      <c r="E69" s="6" t="s">
        <v>5</v>
      </c>
      <c r="F69" s="7" t="s">
        <v>4</v>
      </c>
      <c r="G69" s="6" t="s">
        <v>3</v>
      </c>
      <c r="H69" s="5" t="s">
        <v>2</v>
      </c>
    </row>
    <row r="70" spans="2:8" ht="20" customHeight="1" thickBot="1" x14ac:dyDescent="0.4">
      <c r="C70" s="4">
        <v>20</v>
      </c>
      <c r="D70" s="3">
        <v>905.25699999999995</v>
      </c>
      <c r="E70" s="3">
        <v>247.86099999999999</v>
      </c>
      <c r="F70" s="3">
        <v>1153.1179999999999</v>
      </c>
      <c r="G70" s="3"/>
      <c r="H70" s="2">
        <v>1153.1179999999999</v>
      </c>
    </row>
    <row r="71" spans="2:8" ht="13" customHeight="1" thickBot="1" x14ac:dyDescent="0.4"/>
    <row r="72" spans="2:8" ht="20" customHeight="1" thickBot="1" x14ac:dyDescent="0.4">
      <c r="C72" s="13" t="s">
        <v>13</v>
      </c>
      <c r="D72" s="76" t="s">
        <v>55</v>
      </c>
      <c r="E72" s="78"/>
      <c r="F72" s="78"/>
      <c r="G72" s="78"/>
      <c r="H72" s="79"/>
    </row>
    <row r="73" spans="2:8" ht="20" customHeight="1" thickBot="1" x14ac:dyDescent="0.4">
      <c r="C73" s="12" t="s">
        <v>11</v>
      </c>
      <c r="D73" s="73" t="s">
        <v>54</v>
      </c>
      <c r="E73" s="74"/>
      <c r="F73" s="74"/>
      <c r="G73" s="74"/>
      <c r="H73" s="75"/>
    </row>
    <row r="74" spans="2:8" ht="20" customHeight="1" thickBot="1" x14ac:dyDescent="0.4">
      <c r="C74" s="12" t="s">
        <v>9</v>
      </c>
      <c r="D74" s="73" t="s">
        <v>53</v>
      </c>
      <c r="E74" s="74"/>
      <c r="F74" s="74"/>
      <c r="G74" s="74"/>
      <c r="H74" s="75"/>
    </row>
    <row r="75" spans="2:8" ht="5.25" customHeight="1" x14ac:dyDescent="0.35">
      <c r="C75" s="11"/>
      <c r="H75" s="10"/>
    </row>
    <row r="76" spans="2:8" ht="25.4" customHeight="1" thickBot="1" x14ac:dyDescent="0.4">
      <c r="B76" s="9"/>
      <c r="C76" s="8" t="s">
        <v>7</v>
      </c>
      <c r="D76" s="6" t="s">
        <v>6</v>
      </c>
      <c r="E76" s="6" t="s">
        <v>5</v>
      </c>
      <c r="F76" s="7" t="s">
        <v>4</v>
      </c>
      <c r="G76" s="6" t="s">
        <v>3</v>
      </c>
      <c r="H76" s="5" t="s">
        <v>2</v>
      </c>
    </row>
    <row r="77" spans="2:8" ht="13" customHeight="1" thickBot="1" x14ac:dyDescent="0.4">
      <c r="C77" s="4">
        <v>0</v>
      </c>
      <c r="D77" s="3"/>
      <c r="E77" s="3">
        <v>150</v>
      </c>
      <c r="F77" s="3">
        <v>150</v>
      </c>
      <c r="G77" s="3"/>
      <c r="H77" s="2">
        <v>150</v>
      </c>
    </row>
    <row r="78" spans="2:8" ht="13" customHeight="1" thickBot="1" x14ac:dyDescent="0.4"/>
    <row r="79" spans="2:8" ht="20" customHeight="1" thickBot="1" x14ac:dyDescent="0.4">
      <c r="C79" s="13" t="s">
        <v>13</v>
      </c>
      <c r="D79" s="76" t="s">
        <v>52</v>
      </c>
      <c r="E79" s="78"/>
      <c r="F79" s="78"/>
      <c r="G79" s="78"/>
      <c r="H79" s="79"/>
    </row>
    <row r="80" spans="2:8" ht="20" customHeight="1" thickBot="1" x14ac:dyDescent="0.4">
      <c r="C80" s="12" t="s">
        <v>11</v>
      </c>
      <c r="D80" s="73" t="s">
        <v>51</v>
      </c>
      <c r="E80" s="74"/>
      <c r="F80" s="74"/>
      <c r="G80" s="74"/>
      <c r="H80" s="75"/>
    </row>
    <row r="81" spans="2:8" ht="20" customHeight="1" thickBot="1" x14ac:dyDescent="0.4">
      <c r="C81" s="12" t="s">
        <v>9</v>
      </c>
      <c r="D81" s="73" t="s">
        <v>50</v>
      </c>
      <c r="E81" s="74"/>
      <c r="F81" s="74"/>
      <c r="G81" s="74"/>
      <c r="H81" s="75"/>
    </row>
    <row r="82" spans="2:8" ht="5.25" customHeight="1" x14ac:dyDescent="0.35">
      <c r="C82" s="11"/>
      <c r="H82" s="10"/>
    </row>
    <row r="83" spans="2:8" ht="25.4" customHeight="1" thickBot="1" x14ac:dyDescent="0.4">
      <c r="B83" s="9"/>
      <c r="C83" s="8" t="s">
        <v>7</v>
      </c>
      <c r="D83" s="6" t="s">
        <v>6</v>
      </c>
      <c r="E83" s="6" t="s">
        <v>5</v>
      </c>
      <c r="F83" s="7" t="s">
        <v>4</v>
      </c>
      <c r="G83" s="6" t="s">
        <v>3</v>
      </c>
      <c r="H83" s="5" t="s">
        <v>2</v>
      </c>
    </row>
    <row r="84" spans="2:8" ht="20" customHeight="1" thickBot="1" x14ac:dyDescent="0.4">
      <c r="C84" s="4">
        <v>34.07</v>
      </c>
      <c r="D84" s="3">
        <v>1826.52</v>
      </c>
      <c r="E84" s="3">
        <v>2701.3580000000002</v>
      </c>
      <c r="F84" s="3">
        <v>4527.8780000000006</v>
      </c>
      <c r="G84" s="3">
        <v>0</v>
      </c>
      <c r="H84" s="2">
        <v>4527.8780000000006</v>
      </c>
    </row>
    <row r="85" spans="2:8" ht="13" customHeight="1" thickBot="1" x14ac:dyDescent="0.4"/>
    <row r="86" spans="2:8" ht="20" customHeight="1" thickBot="1" x14ac:dyDescent="0.4">
      <c r="C86" s="13" t="s">
        <v>13</v>
      </c>
      <c r="D86" s="76" t="s">
        <v>49</v>
      </c>
      <c r="E86" s="78"/>
      <c r="F86" s="78"/>
      <c r="G86" s="78"/>
      <c r="H86" s="79"/>
    </row>
    <row r="87" spans="2:8" ht="20" customHeight="1" thickBot="1" x14ac:dyDescent="0.4">
      <c r="C87" s="12" t="s">
        <v>11</v>
      </c>
      <c r="D87" s="73" t="s">
        <v>48</v>
      </c>
      <c r="E87" s="74"/>
      <c r="F87" s="74"/>
      <c r="G87" s="74"/>
      <c r="H87" s="75"/>
    </row>
    <row r="88" spans="2:8" ht="20" customHeight="1" thickBot="1" x14ac:dyDescent="0.4">
      <c r="C88" s="12" t="s">
        <v>9</v>
      </c>
      <c r="D88" s="73" t="s">
        <v>47</v>
      </c>
      <c r="E88" s="74"/>
      <c r="F88" s="74"/>
      <c r="G88" s="74"/>
      <c r="H88" s="75"/>
    </row>
    <row r="89" spans="2:8" ht="5.25" customHeight="1" x14ac:dyDescent="0.35">
      <c r="C89" s="11"/>
      <c r="H89" s="10"/>
    </row>
    <row r="90" spans="2:8" ht="25.4" customHeight="1" thickBot="1" x14ac:dyDescent="0.4">
      <c r="B90" s="9"/>
      <c r="C90" s="8" t="s">
        <v>7</v>
      </c>
      <c r="D90" s="6" t="s">
        <v>6</v>
      </c>
      <c r="E90" s="6" t="s">
        <v>5</v>
      </c>
      <c r="F90" s="7" t="s">
        <v>4</v>
      </c>
      <c r="G90" s="6" t="s">
        <v>3</v>
      </c>
      <c r="H90" s="5" t="s">
        <v>2</v>
      </c>
    </row>
    <row r="91" spans="2:8" ht="20" customHeight="1" thickBot="1" x14ac:dyDescent="0.4">
      <c r="C91" s="4">
        <v>0</v>
      </c>
      <c r="D91" s="3">
        <v>0</v>
      </c>
      <c r="E91" s="3">
        <v>51898.069000000003</v>
      </c>
      <c r="F91" s="3">
        <v>51898.069000000003</v>
      </c>
      <c r="G91" s="3">
        <v>-600</v>
      </c>
      <c r="H91" s="2">
        <v>51298.069000000003</v>
      </c>
    </row>
    <row r="92" spans="2:8" ht="12.5" customHeight="1" x14ac:dyDescent="0.35"/>
    <row r="93" spans="2:8" ht="12.5" customHeight="1" x14ac:dyDescent="0.35"/>
    <row r="94" spans="2:8" ht="8.25" customHeight="1" x14ac:dyDescent="0.35"/>
    <row r="95" spans="2:8" ht="18" customHeight="1" x14ac:dyDescent="0.4">
      <c r="C95" s="87" t="s">
        <v>46</v>
      </c>
      <c r="D95" s="87"/>
      <c r="E95" s="87"/>
      <c r="F95" s="87"/>
      <c r="G95" s="87"/>
      <c r="H95" s="87"/>
    </row>
    <row r="96" spans="2:8" ht="18.75" customHeight="1" thickBot="1" x14ac:dyDescent="0.4"/>
    <row r="97" spans="2:8" ht="20" customHeight="1" thickBot="1" x14ac:dyDescent="0.4">
      <c r="C97" s="13" t="s">
        <v>13</v>
      </c>
      <c r="D97" s="76" t="s">
        <v>45</v>
      </c>
      <c r="E97" s="77"/>
      <c r="F97" s="78"/>
      <c r="G97" s="78"/>
      <c r="H97" s="79"/>
    </row>
    <row r="98" spans="2:8" ht="20" customHeight="1" thickBot="1" x14ac:dyDescent="0.4">
      <c r="C98" s="12" t="s">
        <v>11</v>
      </c>
      <c r="D98" s="73" t="s">
        <v>40</v>
      </c>
      <c r="E98" s="74"/>
      <c r="F98" s="74"/>
      <c r="G98" s="74"/>
      <c r="H98" s="75"/>
    </row>
    <row r="99" spans="2:8" ht="20" customHeight="1" thickBot="1" x14ac:dyDescent="0.4">
      <c r="C99" s="12" t="s">
        <v>9</v>
      </c>
      <c r="D99" s="73" t="s">
        <v>44</v>
      </c>
      <c r="E99" s="74"/>
      <c r="F99" s="74"/>
      <c r="G99" s="74"/>
      <c r="H99" s="75"/>
    </row>
    <row r="100" spans="2:8" ht="12.5" customHeight="1" x14ac:dyDescent="0.35">
      <c r="C100" s="80"/>
      <c r="D100" s="81"/>
      <c r="E100" s="81"/>
      <c r="F100" s="82"/>
      <c r="G100" s="82"/>
      <c r="H100" s="83"/>
    </row>
    <row r="101" spans="2:8" ht="5.25" customHeight="1" x14ac:dyDescent="0.35">
      <c r="C101" s="11"/>
      <c r="H101" s="10"/>
    </row>
    <row r="102" spans="2:8" ht="25.4" customHeight="1" thickBot="1" x14ac:dyDescent="0.4">
      <c r="B102" s="9"/>
      <c r="C102" s="8" t="s">
        <v>7</v>
      </c>
      <c r="D102" s="6" t="s">
        <v>6</v>
      </c>
      <c r="E102" s="6" t="s">
        <v>5</v>
      </c>
      <c r="F102" s="7" t="s">
        <v>4</v>
      </c>
      <c r="G102" s="6" t="s">
        <v>3</v>
      </c>
      <c r="H102" s="5" t="s">
        <v>2</v>
      </c>
    </row>
    <row r="103" spans="2:8" ht="20" customHeight="1" thickBot="1" x14ac:dyDescent="0.4">
      <c r="C103" s="4">
        <v>0</v>
      </c>
      <c r="D103" s="15">
        <v>0</v>
      </c>
      <c r="E103" s="15">
        <v>8200</v>
      </c>
      <c r="F103" s="15">
        <v>8200</v>
      </c>
      <c r="G103" s="15">
        <v>0</v>
      </c>
      <c r="H103" s="14">
        <v>8200</v>
      </c>
    </row>
    <row r="104" spans="2:8" ht="13" customHeight="1" thickBot="1" x14ac:dyDescent="0.4"/>
    <row r="105" spans="2:8" ht="20" customHeight="1" thickBot="1" x14ac:dyDescent="0.4">
      <c r="C105" s="13" t="s">
        <v>13</v>
      </c>
      <c r="D105" s="76" t="s">
        <v>43</v>
      </c>
      <c r="E105" s="77"/>
      <c r="F105" s="78"/>
      <c r="G105" s="78"/>
      <c r="H105" s="79"/>
    </row>
    <row r="106" spans="2:8" ht="20" customHeight="1" thickBot="1" x14ac:dyDescent="0.4">
      <c r="C106" s="12" t="s">
        <v>11</v>
      </c>
      <c r="D106" s="73" t="s">
        <v>40</v>
      </c>
      <c r="E106" s="74"/>
      <c r="F106" s="74"/>
      <c r="G106" s="74"/>
      <c r="H106" s="75"/>
    </row>
    <row r="107" spans="2:8" ht="40" customHeight="1" thickBot="1" x14ac:dyDescent="0.4">
      <c r="C107" s="12" t="s">
        <v>9</v>
      </c>
      <c r="D107" s="73" t="s">
        <v>42</v>
      </c>
      <c r="E107" s="74"/>
      <c r="F107" s="74"/>
      <c r="G107" s="74"/>
      <c r="H107" s="75"/>
    </row>
    <row r="108" spans="2:8" ht="12.5" customHeight="1" x14ac:dyDescent="0.35">
      <c r="C108" s="80"/>
      <c r="D108" s="81"/>
      <c r="E108" s="81"/>
      <c r="F108" s="82"/>
      <c r="G108" s="82"/>
      <c r="H108" s="83"/>
    </row>
    <row r="109" spans="2:8" ht="5.25" customHeight="1" x14ac:dyDescent="0.35">
      <c r="C109" s="11"/>
      <c r="H109" s="10"/>
    </row>
    <row r="110" spans="2:8" ht="25.4" customHeight="1" x14ac:dyDescent="0.35">
      <c r="B110" s="9"/>
      <c r="C110" s="8" t="s">
        <v>7</v>
      </c>
      <c r="D110" s="6" t="s">
        <v>6</v>
      </c>
      <c r="E110" s="6" t="s">
        <v>5</v>
      </c>
      <c r="F110" s="7" t="s">
        <v>4</v>
      </c>
      <c r="G110" s="6" t="s">
        <v>3</v>
      </c>
      <c r="H110" s="5" t="s">
        <v>2</v>
      </c>
    </row>
    <row r="111" spans="2:8" ht="20" customHeight="1" thickBot="1" x14ac:dyDescent="0.4">
      <c r="C111" s="16"/>
      <c r="D111" s="15">
        <v>0</v>
      </c>
      <c r="E111" s="15">
        <v>3168</v>
      </c>
      <c r="F111" s="15">
        <v>3168</v>
      </c>
      <c r="G111" s="15">
        <v>0</v>
      </c>
      <c r="H111" s="14">
        <v>3168</v>
      </c>
    </row>
    <row r="112" spans="2:8" ht="13" customHeight="1" thickBot="1" x14ac:dyDescent="0.4"/>
    <row r="113" spans="2:8" ht="20" customHeight="1" thickBot="1" x14ac:dyDescent="0.4">
      <c r="C113" s="13" t="s">
        <v>13</v>
      </c>
      <c r="D113" s="76" t="s">
        <v>41</v>
      </c>
      <c r="E113" s="77"/>
      <c r="F113" s="78"/>
      <c r="G113" s="78"/>
      <c r="H113" s="79"/>
    </row>
    <row r="114" spans="2:8" ht="20" customHeight="1" thickBot="1" x14ac:dyDescent="0.4">
      <c r="C114" s="12" t="s">
        <v>11</v>
      </c>
      <c r="D114" s="73" t="s">
        <v>40</v>
      </c>
      <c r="E114" s="74"/>
      <c r="F114" s="74"/>
      <c r="G114" s="74"/>
      <c r="H114" s="75"/>
    </row>
    <row r="115" spans="2:8" ht="20" customHeight="1" thickBot="1" x14ac:dyDescent="0.4">
      <c r="C115" s="12" t="s">
        <v>9</v>
      </c>
      <c r="D115" s="73" t="s">
        <v>39</v>
      </c>
      <c r="E115" s="74"/>
      <c r="F115" s="74"/>
      <c r="G115" s="74"/>
      <c r="H115" s="75"/>
    </row>
    <row r="116" spans="2:8" ht="12.5" customHeight="1" x14ac:dyDescent="0.35">
      <c r="C116" s="80"/>
      <c r="D116" s="81"/>
      <c r="E116" s="81"/>
      <c r="F116" s="82"/>
      <c r="G116" s="82"/>
      <c r="H116" s="83"/>
    </row>
    <row r="117" spans="2:8" ht="5.25" customHeight="1" x14ac:dyDescent="0.35">
      <c r="C117" s="11"/>
      <c r="H117" s="10"/>
    </row>
    <row r="118" spans="2:8" ht="25.4" customHeight="1" thickBot="1" x14ac:dyDescent="0.4">
      <c r="B118" s="9"/>
      <c r="C118" s="8" t="s">
        <v>7</v>
      </c>
      <c r="D118" s="6" t="s">
        <v>6</v>
      </c>
      <c r="E118" s="6" t="s">
        <v>5</v>
      </c>
      <c r="F118" s="7" t="s">
        <v>4</v>
      </c>
      <c r="G118" s="6" t="s">
        <v>3</v>
      </c>
      <c r="H118" s="5" t="s">
        <v>2</v>
      </c>
    </row>
    <row r="119" spans="2:8" ht="20" customHeight="1" thickBot="1" x14ac:dyDescent="0.4">
      <c r="C119" s="4"/>
      <c r="D119" s="15">
        <v>0</v>
      </c>
      <c r="E119" s="15">
        <v>2645</v>
      </c>
      <c r="F119" s="15">
        <v>2645</v>
      </c>
      <c r="G119" s="15">
        <v>0</v>
      </c>
      <c r="H119" s="14">
        <v>2645</v>
      </c>
    </row>
    <row r="120" spans="2:8" ht="13" customHeight="1" thickBot="1" x14ac:dyDescent="0.4"/>
    <row r="121" spans="2:8" ht="20" customHeight="1" thickBot="1" x14ac:dyDescent="0.4">
      <c r="C121" s="13" t="s">
        <v>13</v>
      </c>
      <c r="D121" s="76" t="s">
        <v>38</v>
      </c>
      <c r="E121" s="77"/>
      <c r="F121" s="78"/>
      <c r="G121" s="78"/>
      <c r="H121" s="79"/>
    </row>
    <row r="122" spans="2:8" ht="20" customHeight="1" thickBot="1" x14ac:dyDescent="0.4">
      <c r="C122" s="12" t="s">
        <v>11</v>
      </c>
      <c r="D122" s="73" t="s">
        <v>28</v>
      </c>
      <c r="E122" s="74"/>
      <c r="F122" s="74"/>
      <c r="G122" s="74"/>
      <c r="H122" s="75"/>
    </row>
    <row r="123" spans="2:8" ht="20" customHeight="1" thickBot="1" x14ac:dyDescent="0.4">
      <c r="C123" s="12" t="s">
        <v>9</v>
      </c>
      <c r="D123" s="73" t="s">
        <v>37</v>
      </c>
      <c r="E123" s="74"/>
      <c r="F123" s="74"/>
      <c r="G123" s="74"/>
      <c r="H123" s="75"/>
    </row>
    <row r="124" spans="2:8" ht="12.5" customHeight="1" x14ac:dyDescent="0.35">
      <c r="C124" s="80"/>
      <c r="D124" s="81"/>
      <c r="E124" s="81"/>
      <c r="F124" s="82"/>
      <c r="G124" s="82"/>
      <c r="H124" s="83"/>
    </row>
    <row r="125" spans="2:8" ht="5.25" customHeight="1" x14ac:dyDescent="0.35">
      <c r="C125" s="11"/>
      <c r="H125" s="10"/>
    </row>
    <row r="126" spans="2:8" ht="25.4" customHeight="1" thickBot="1" x14ac:dyDescent="0.4">
      <c r="B126" s="9"/>
      <c r="C126" s="8" t="s">
        <v>7</v>
      </c>
      <c r="D126" s="6" t="s">
        <v>6</v>
      </c>
      <c r="E126" s="6" t="s">
        <v>5</v>
      </c>
      <c r="F126" s="7" t="s">
        <v>4</v>
      </c>
      <c r="G126" s="6" t="s">
        <v>3</v>
      </c>
      <c r="H126" s="5" t="s">
        <v>2</v>
      </c>
    </row>
    <row r="127" spans="2:8" ht="20" customHeight="1" thickBot="1" x14ac:dyDescent="0.4">
      <c r="C127" s="4"/>
      <c r="D127" s="15">
        <v>285</v>
      </c>
      <c r="E127" s="15">
        <v>0</v>
      </c>
      <c r="F127" s="15">
        <v>285</v>
      </c>
      <c r="G127" s="15">
        <v>0</v>
      </c>
      <c r="H127" s="14">
        <v>285</v>
      </c>
    </row>
    <row r="128" spans="2:8" ht="13" customHeight="1" thickBot="1" x14ac:dyDescent="0.4"/>
    <row r="129" spans="2:8" ht="20" customHeight="1" thickBot="1" x14ac:dyDescent="0.4">
      <c r="C129" s="13" t="s">
        <v>13</v>
      </c>
      <c r="D129" s="76" t="s">
        <v>36</v>
      </c>
      <c r="E129" s="77"/>
      <c r="F129" s="78"/>
      <c r="G129" s="78"/>
      <c r="H129" s="79"/>
    </row>
    <row r="130" spans="2:8" ht="20" customHeight="1" thickBot="1" x14ac:dyDescent="0.4">
      <c r="C130" s="12" t="s">
        <v>11</v>
      </c>
      <c r="D130" s="73" t="s">
        <v>28</v>
      </c>
      <c r="E130" s="74"/>
      <c r="F130" s="74"/>
      <c r="G130" s="74"/>
      <c r="H130" s="75"/>
    </row>
    <row r="131" spans="2:8" ht="20" customHeight="1" thickBot="1" x14ac:dyDescent="0.4">
      <c r="C131" s="12" t="s">
        <v>9</v>
      </c>
      <c r="D131" s="73" t="s">
        <v>35</v>
      </c>
      <c r="E131" s="74"/>
      <c r="F131" s="74"/>
      <c r="G131" s="74"/>
      <c r="H131" s="75"/>
    </row>
    <row r="132" spans="2:8" ht="12.5" customHeight="1" x14ac:dyDescent="0.35">
      <c r="C132" s="80"/>
      <c r="D132" s="81"/>
      <c r="E132" s="81"/>
      <c r="F132" s="82"/>
      <c r="G132" s="82"/>
      <c r="H132" s="83"/>
    </row>
    <row r="133" spans="2:8" ht="5.25" customHeight="1" x14ac:dyDescent="0.35">
      <c r="C133" s="11"/>
      <c r="H133" s="10"/>
    </row>
    <row r="134" spans="2:8" ht="25.4" customHeight="1" thickBot="1" x14ac:dyDescent="0.4">
      <c r="B134" s="9"/>
      <c r="C134" s="8" t="s">
        <v>7</v>
      </c>
      <c r="D134" s="6" t="s">
        <v>6</v>
      </c>
      <c r="E134" s="6" t="s">
        <v>5</v>
      </c>
      <c r="F134" s="7" t="s">
        <v>4</v>
      </c>
      <c r="G134" s="6" t="s">
        <v>3</v>
      </c>
      <c r="H134" s="5" t="s">
        <v>2</v>
      </c>
    </row>
    <row r="135" spans="2:8" ht="20" customHeight="1" thickBot="1" x14ac:dyDescent="0.4">
      <c r="C135" s="4">
        <v>0</v>
      </c>
      <c r="D135" s="15">
        <v>133</v>
      </c>
      <c r="E135" s="15">
        <v>0</v>
      </c>
      <c r="F135" s="15">
        <v>133</v>
      </c>
      <c r="G135" s="15">
        <v>0</v>
      </c>
      <c r="H135" s="14">
        <v>133</v>
      </c>
    </row>
    <row r="136" spans="2:8" ht="13" customHeight="1" thickBot="1" x14ac:dyDescent="0.4"/>
    <row r="137" spans="2:8" ht="20" customHeight="1" thickBot="1" x14ac:dyDescent="0.4">
      <c r="C137" s="13" t="s">
        <v>13</v>
      </c>
      <c r="D137" s="76" t="s">
        <v>34</v>
      </c>
      <c r="E137" s="77"/>
      <c r="F137" s="78"/>
      <c r="G137" s="78"/>
      <c r="H137" s="79"/>
    </row>
    <row r="138" spans="2:8" ht="20" customHeight="1" thickBot="1" x14ac:dyDescent="0.4">
      <c r="C138" s="12" t="s">
        <v>11</v>
      </c>
      <c r="D138" s="73" t="s">
        <v>33</v>
      </c>
      <c r="E138" s="74"/>
      <c r="F138" s="74"/>
      <c r="G138" s="74"/>
      <c r="H138" s="75"/>
    </row>
    <row r="139" spans="2:8" ht="20" customHeight="1" thickBot="1" x14ac:dyDescent="0.4">
      <c r="C139" s="12" t="s">
        <v>9</v>
      </c>
      <c r="D139" s="73" t="s">
        <v>32</v>
      </c>
      <c r="E139" s="74"/>
      <c r="F139" s="74"/>
      <c r="G139" s="74"/>
      <c r="H139" s="75"/>
    </row>
    <row r="140" spans="2:8" ht="12.5" customHeight="1" x14ac:dyDescent="0.35">
      <c r="C140" s="80"/>
      <c r="D140" s="81"/>
      <c r="E140" s="81"/>
      <c r="F140" s="82"/>
      <c r="G140" s="82"/>
      <c r="H140" s="83"/>
    </row>
    <row r="141" spans="2:8" ht="5.25" customHeight="1" x14ac:dyDescent="0.35">
      <c r="C141" s="11"/>
      <c r="H141" s="10"/>
    </row>
    <row r="142" spans="2:8" ht="25.4" customHeight="1" thickBot="1" x14ac:dyDescent="0.4">
      <c r="B142" s="9"/>
      <c r="C142" s="8" t="s">
        <v>7</v>
      </c>
      <c r="D142" s="6" t="s">
        <v>6</v>
      </c>
      <c r="E142" s="6" t="s">
        <v>5</v>
      </c>
      <c r="F142" s="7" t="s">
        <v>4</v>
      </c>
      <c r="G142" s="6" t="s">
        <v>3</v>
      </c>
      <c r="H142" s="5" t="s">
        <v>2</v>
      </c>
    </row>
    <row r="143" spans="2:8" ht="20" customHeight="1" thickBot="1" x14ac:dyDescent="0.4">
      <c r="C143" s="4"/>
      <c r="D143" s="15">
        <v>0</v>
      </c>
      <c r="E143" s="15">
        <v>1000</v>
      </c>
      <c r="F143" s="15">
        <v>1000</v>
      </c>
      <c r="G143" s="15">
        <v>0</v>
      </c>
      <c r="H143" s="14">
        <v>1000</v>
      </c>
    </row>
    <row r="144" spans="2:8" ht="13" customHeight="1" thickBot="1" x14ac:dyDescent="0.4"/>
    <row r="145" spans="2:8" ht="20" customHeight="1" thickBot="1" x14ac:dyDescent="0.4">
      <c r="C145" s="13" t="s">
        <v>13</v>
      </c>
      <c r="D145" s="76" t="s">
        <v>31</v>
      </c>
      <c r="E145" s="77"/>
      <c r="F145" s="78"/>
      <c r="G145" s="78"/>
      <c r="H145" s="79"/>
    </row>
    <row r="146" spans="2:8" ht="20" customHeight="1" thickBot="1" x14ac:dyDescent="0.4">
      <c r="C146" s="12" t="s">
        <v>11</v>
      </c>
      <c r="D146" s="73" t="s">
        <v>28</v>
      </c>
      <c r="E146" s="74"/>
      <c r="F146" s="74"/>
      <c r="G146" s="74"/>
      <c r="H146" s="75"/>
    </row>
    <row r="147" spans="2:8" ht="20" customHeight="1" thickBot="1" x14ac:dyDescent="0.4">
      <c r="C147" s="12" t="s">
        <v>9</v>
      </c>
      <c r="D147" s="73" t="s">
        <v>30</v>
      </c>
      <c r="E147" s="74"/>
      <c r="F147" s="74"/>
      <c r="G147" s="74"/>
      <c r="H147" s="75"/>
    </row>
    <row r="148" spans="2:8" ht="12.5" customHeight="1" x14ac:dyDescent="0.35">
      <c r="C148" s="80"/>
      <c r="D148" s="81"/>
      <c r="E148" s="81"/>
      <c r="F148" s="82"/>
      <c r="G148" s="82"/>
      <c r="H148" s="83"/>
    </row>
    <row r="149" spans="2:8" ht="5.25" customHeight="1" x14ac:dyDescent="0.35">
      <c r="C149" s="11"/>
      <c r="H149" s="10"/>
    </row>
    <row r="150" spans="2:8" ht="25.4" customHeight="1" thickBot="1" x14ac:dyDescent="0.4">
      <c r="B150" s="9"/>
      <c r="C150" s="8" t="s">
        <v>7</v>
      </c>
      <c r="D150" s="6" t="s">
        <v>6</v>
      </c>
      <c r="E150" s="6" t="s">
        <v>5</v>
      </c>
      <c r="F150" s="7" t="s">
        <v>4</v>
      </c>
      <c r="G150" s="6" t="s">
        <v>3</v>
      </c>
      <c r="H150" s="5" t="s">
        <v>2</v>
      </c>
    </row>
    <row r="151" spans="2:8" ht="20" customHeight="1" thickBot="1" x14ac:dyDescent="0.4">
      <c r="C151" s="4"/>
      <c r="D151" s="15">
        <v>0</v>
      </c>
      <c r="E151" s="15">
        <v>300</v>
      </c>
      <c r="F151" s="15">
        <v>300</v>
      </c>
      <c r="G151" s="15">
        <v>0</v>
      </c>
      <c r="H151" s="14">
        <v>300</v>
      </c>
    </row>
    <row r="152" spans="2:8" ht="13" customHeight="1" thickBot="1" x14ac:dyDescent="0.4"/>
    <row r="153" spans="2:8" ht="20" customHeight="1" thickBot="1" x14ac:dyDescent="0.4">
      <c r="C153" s="13" t="s">
        <v>13</v>
      </c>
      <c r="D153" s="76" t="s">
        <v>29</v>
      </c>
      <c r="E153" s="77"/>
      <c r="F153" s="78"/>
      <c r="G153" s="78"/>
      <c r="H153" s="79"/>
    </row>
    <row r="154" spans="2:8" ht="20" customHeight="1" thickBot="1" x14ac:dyDescent="0.4">
      <c r="C154" s="12" t="s">
        <v>11</v>
      </c>
      <c r="D154" s="73" t="s">
        <v>28</v>
      </c>
      <c r="E154" s="74"/>
      <c r="F154" s="74"/>
      <c r="G154" s="74"/>
      <c r="H154" s="75"/>
    </row>
    <row r="155" spans="2:8" ht="20" customHeight="1" thickBot="1" x14ac:dyDescent="0.4">
      <c r="C155" s="12" t="s">
        <v>9</v>
      </c>
      <c r="D155" s="73" t="s">
        <v>27</v>
      </c>
      <c r="E155" s="74"/>
      <c r="F155" s="74"/>
      <c r="G155" s="74"/>
      <c r="H155" s="75"/>
    </row>
    <row r="156" spans="2:8" ht="12.5" customHeight="1" x14ac:dyDescent="0.35">
      <c r="C156" s="80"/>
      <c r="D156" s="81"/>
      <c r="E156" s="81"/>
      <c r="F156" s="82"/>
      <c r="G156" s="82"/>
      <c r="H156" s="83"/>
    </row>
    <row r="157" spans="2:8" ht="5.25" customHeight="1" x14ac:dyDescent="0.35">
      <c r="C157" s="11"/>
      <c r="H157" s="10"/>
    </row>
    <row r="158" spans="2:8" ht="25.4" customHeight="1" thickBot="1" x14ac:dyDescent="0.4">
      <c r="B158" s="9"/>
      <c r="C158" s="8" t="s">
        <v>7</v>
      </c>
      <c r="D158" s="6" t="s">
        <v>6</v>
      </c>
      <c r="E158" s="6" t="s">
        <v>5</v>
      </c>
      <c r="F158" s="7" t="s">
        <v>4</v>
      </c>
      <c r="G158" s="6" t="s">
        <v>3</v>
      </c>
      <c r="H158" s="5" t="s">
        <v>2</v>
      </c>
    </row>
    <row r="159" spans="2:8" ht="20" customHeight="1" thickBot="1" x14ac:dyDescent="0.4">
      <c r="C159" s="4"/>
      <c r="D159" s="15">
        <v>0</v>
      </c>
      <c r="E159" s="15">
        <v>1100</v>
      </c>
      <c r="F159" s="15">
        <v>1100</v>
      </c>
      <c r="G159" s="15">
        <v>0</v>
      </c>
      <c r="H159" s="14">
        <v>1100</v>
      </c>
    </row>
    <row r="160" spans="2:8" ht="13" customHeight="1" thickBot="1" x14ac:dyDescent="0.4"/>
    <row r="161" spans="2:8" ht="18.5" customHeight="1" thickBot="1" x14ac:dyDescent="0.45">
      <c r="C161" s="84" t="s">
        <v>26</v>
      </c>
      <c r="D161" s="85"/>
      <c r="E161" s="85"/>
      <c r="F161" s="85"/>
      <c r="G161" s="85"/>
      <c r="H161" s="86"/>
    </row>
    <row r="162" spans="2:8" ht="19.5" customHeight="1" thickBot="1" x14ac:dyDescent="0.4"/>
    <row r="163" spans="2:8" ht="20" customHeight="1" thickBot="1" x14ac:dyDescent="0.4">
      <c r="C163" s="13" t="s">
        <v>13</v>
      </c>
      <c r="D163" s="76" t="s">
        <v>25</v>
      </c>
      <c r="E163" s="77"/>
      <c r="F163" s="78"/>
      <c r="G163" s="78"/>
      <c r="H163" s="79"/>
    </row>
    <row r="164" spans="2:8" ht="20" customHeight="1" thickBot="1" x14ac:dyDescent="0.4">
      <c r="C164" s="12" t="s">
        <v>11</v>
      </c>
      <c r="D164" s="73" t="s">
        <v>24</v>
      </c>
      <c r="E164" s="74"/>
      <c r="F164" s="74"/>
      <c r="G164" s="74"/>
      <c r="H164" s="75"/>
    </row>
    <row r="165" spans="2:8" ht="40" customHeight="1" thickBot="1" x14ac:dyDescent="0.4">
      <c r="C165" s="12" t="s">
        <v>9</v>
      </c>
      <c r="D165" s="73" t="s">
        <v>23</v>
      </c>
      <c r="E165" s="74"/>
      <c r="F165" s="74"/>
      <c r="G165" s="74"/>
      <c r="H165" s="75"/>
    </row>
    <row r="166" spans="2:8" ht="5.25" customHeight="1" x14ac:dyDescent="0.35">
      <c r="C166" s="11"/>
      <c r="H166" s="10"/>
    </row>
    <row r="167" spans="2:8" ht="25.4" customHeight="1" thickBot="1" x14ac:dyDescent="0.4">
      <c r="B167" s="9"/>
      <c r="C167" s="8" t="s">
        <v>7</v>
      </c>
      <c r="D167" s="6" t="s">
        <v>6</v>
      </c>
      <c r="E167" s="6" t="s">
        <v>5</v>
      </c>
      <c r="F167" s="7" t="s">
        <v>4</v>
      </c>
      <c r="G167" s="6" t="s">
        <v>3</v>
      </c>
      <c r="H167" s="5" t="s">
        <v>2</v>
      </c>
    </row>
    <row r="168" spans="2:8" ht="20" customHeight="1" thickBot="1" x14ac:dyDescent="0.4">
      <c r="C168" s="4"/>
      <c r="D168" s="3">
        <v>0</v>
      </c>
      <c r="E168" s="3">
        <v>-1500</v>
      </c>
      <c r="F168" s="3">
        <v>-1500</v>
      </c>
      <c r="G168" s="3">
        <v>0</v>
      </c>
      <c r="H168" s="2">
        <v>-1500</v>
      </c>
    </row>
    <row r="169" spans="2:8" ht="13" customHeight="1" thickBot="1" x14ac:dyDescent="0.4"/>
    <row r="170" spans="2:8" ht="20" customHeight="1" thickBot="1" x14ac:dyDescent="0.4">
      <c r="C170" s="13" t="s">
        <v>13</v>
      </c>
      <c r="D170" s="76" t="s">
        <v>22</v>
      </c>
      <c r="E170" s="77"/>
      <c r="F170" s="78"/>
      <c r="G170" s="78"/>
      <c r="H170" s="79"/>
    </row>
    <row r="171" spans="2:8" ht="20" customHeight="1" thickBot="1" x14ac:dyDescent="0.4">
      <c r="C171" s="12" t="s">
        <v>11</v>
      </c>
      <c r="D171" s="73" t="s">
        <v>21</v>
      </c>
      <c r="E171" s="74"/>
      <c r="F171" s="74"/>
      <c r="G171" s="74"/>
      <c r="H171" s="75"/>
    </row>
    <row r="172" spans="2:8" ht="20" customHeight="1" thickBot="1" x14ac:dyDescent="0.4">
      <c r="C172" s="12" t="s">
        <v>9</v>
      </c>
      <c r="D172" s="73" t="s">
        <v>20</v>
      </c>
      <c r="E172" s="74"/>
      <c r="F172" s="74"/>
      <c r="G172" s="74"/>
      <c r="H172" s="75"/>
    </row>
    <row r="173" spans="2:8" ht="5.25" customHeight="1" x14ac:dyDescent="0.35">
      <c r="C173" s="11"/>
      <c r="H173" s="10"/>
    </row>
    <row r="174" spans="2:8" ht="25.4" customHeight="1" thickBot="1" x14ac:dyDescent="0.4">
      <c r="B174" s="9"/>
      <c r="C174" s="8" t="s">
        <v>7</v>
      </c>
      <c r="D174" s="6" t="s">
        <v>6</v>
      </c>
      <c r="E174" s="6" t="s">
        <v>5</v>
      </c>
      <c r="F174" s="7" t="s">
        <v>4</v>
      </c>
      <c r="G174" s="6" t="s">
        <v>3</v>
      </c>
      <c r="H174" s="5" t="s">
        <v>2</v>
      </c>
    </row>
    <row r="175" spans="2:8" ht="20" customHeight="1" thickBot="1" x14ac:dyDescent="0.4">
      <c r="C175" s="4"/>
      <c r="D175" s="3">
        <v>-397</v>
      </c>
      <c r="E175" s="3">
        <v>0</v>
      </c>
      <c r="F175" s="3">
        <v>-397</v>
      </c>
      <c r="G175" s="3">
        <v>0</v>
      </c>
      <c r="H175" s="2">
        <v>-397</v>
      </c>
    </row>
    <row r="176" spans="2:8" ht="13" customHeight="1" thickBot="1" x14ac:dyDescent="0.4"/>
    <row r="177" spans="2:8" ht="20" customHeight="1" thickBot="1" x14ac:dyDescent="0.4">
      <c r="C177" s="13" t="s">
        <v>13</v>
      </c>
      <c r="D177" s="76" t="s">
        <v>19</v>
      </c>
      <c r="E177" s="77"/>
      <c r="F177" s="78"/>
      <c r="G177" s="78"/>
      <c r="H177" s="79"/>
    </row>
    <row r="178" spans="2:8" ht="20" customHeight="1" thickBot="1" x14ac:dyDescent="0.4">
      <c r="C178" s="12" t="s">
        <v>11</v>
      </c>
      <c r="D178" s="73" t="s">
        <v>18</v>
      </c>
      <c r="E178" s="74"/>
      <c r="F178" s="74"/>
      <c r="G178" s="74"/>
      <c r="H178" s="75"/>
    </row>
    <row r="179" spans="2:8" ht="20" customHeight="1" thickBot="1" x14ac:dyDescent="0.4">
      <c r="C179" s="12" t="s">
        <v>9</v>
      </c>
      <c r="D179" s="73" t="s">
        <v>17</v>
      </c>
      <c r="E179" s="74"/>
      <c r="F179" s="74"/>
      <c r="G179" s="74"/>
      <c r="H179" s="75"/>
    </row>
    <row r="180" spans="2:8" ht="5.25" customHeight="1" x14ac:dyDescent="0.35">
      <c r="C180" s="11"/>
      <c r="H180" s="10"/>
    </row>
    <row r="181" spans="2:8" ht="25.4" customHeight="1" thickBot="1" x14ac:dyDescent="0.4">
      <c r="B181" s="9"/>
      <c r="C181" s="8" t="s">
        <v>7</v>
      </c>
      <c r="D181" s="6" t="s">
        <v>6</v>
      </c>
      <c r="E181" s="6" t="s">
        <v>5</v>
      </c>
      <c r="F181" s="7" t="s">
        <v>4</v>
      </c>
      <c r="G181" s="6" t="s">
        <v>3</v>
      </c>
      <c r="H181" s="5" t="s">
        <v>2</v>
      </c>
    </row>
    <row r="182" spans="2:8" ht="20" customHeight="1" thickBot="1" x14ac:dyDescent="0.4">
      <c r="C182" s="4"/>
      <c r="D182" s="3">
        <v>-400</v>
      </c>
      <c r="E182" s="3">
        <v>0</v>
      </c>
      <c r="F182" s="3">
        <v>-400</v>
      </c>
      <c r="G182" s="3">
        <v>0</v>
      </c>
      <c r="H182" s="2">
        <v>-400</v>
      </c>
    </row>
    <row r="183" spans="2:8" ht="13" customHeight="1" thickBot="1" x14ac:dyDescent="0.4"/>
    <row r="184" spans="2:8" ht="20" customHeight="1" thickBot="1" x14ac:dyDescent="0.4">
      <c r="C184" s="13" t="s">
        <v>13</v>
      </c>
      <c r="D184" s="76" t="s">
        <v>16</v>
      </c>
      <c r="E184" s="77"/>
      <c r="F184" s="78"/>
      <c r="G184" s="78"/>
      <c r="H184" s="79"/>
    </row>
    <row r="185" spans="2:8" ht="20" customHeight="1" thickBot="1" x14ac:dyDescent="0.4">
      <c r="C185" s="12" t="s">
        <v>11</v>
      </c>
      <c r="D185" s="73" t="s">
        <v>15</v>
      </c>
      <c r="E185" s="74"/>
      <c r="F185" s="74"/>
      <c r="G185" s="74"/>
      <c r="H185" s="75"/>
    </row>
    <row r="186" spans="2:8" ht="20" customHeight="1" thickBot="1" x14ac:dyDescent="0.4">
      <c r="C186" s="12" t="s">
        <v>9</v>
      </c>
      <c r="D186" s="73" t="s">
        <v>14</v>
      </c>
      <c r="E186" s="74"/>
      <c r="F186" s="74"/>
      <c r="G186" s="74"/>
      <c r="H186" s="75"/>
    </row>
    <row r="187" spans="2:8" ht="5.25" customHeight="1" x14ac:dyDescent="0.35">
      <c r="C187" s="11"/>
      <c r="H187" s="10"/>
    </row>
    <row r="188" spans="2:8" ht="25.4" customHeight="1" thickBot="1" x14ac:dyDescent="0.4">
      <c r="B188" s="9"/>
      <c r="C188" s="8" t="s">
        <v>7</v>
      </c>
      <c r="D188" s="6" t="s">
        <v>6</v>
      </c>
      <c r="E188" s="6" t="s">
        <v>5</v>
      </c>
      <c r="F188" s="7" t="s">
        <v>4</v>
      </c>
      <c r="G188" s="6" t="s">
        <v>3</v>
      </c>
      <c r="H188" s="5" t="s">
        <v>2</v>
      </c>
    </row>
    <row r="189" spans="2:8" ht="20" customHeight="1" thickBot="1" x14ac:dyDescent="0.4">
      <c r="C189" s="4"/>
      <c r="D189" s="3">
        <v>0</v>
      </c>
      <c r="E189" s="3">
        <v>-1200</v>
      </c>
      <c r="F189" s="3">
        <v>-1200</v>
      </c>
      <c r="G189" s="3">
        <v>0</v>
      </c>
      <c r="H189" s="2">
        <v>-1200</v>
      </c>
    </row>
    <row r="190" spans="2:8" ht="13" customHeight="1" thickBot="1" x14ac:dyDescent="0.4"/>
    <row r="191" spans="2:8" ht="20" customHeight="1" thickBot="1" x14ac:dyDescent="0.4">
      <c r="C191" s="13" t="s">
        <v>13</v>
      </c>
      <c r="D191" s="76" t="s">
        <v>12</v>
      </c>
      <c r="E191" s="77"/>
      <c r="F191" s="78"/>
      <c r="G191" s="78"/>
      <c r="H191" s="79"/>
    </row>
    <row r="192" spans="2:8" ht="20" customHeight="1" thickBot="1" x14ac:dyDescent="0.4">
      <c r="C192" s="12" t="s">
        <v>11</v>
      </c>
      <c r="D192" s="73" t="s">
        <v>10</v>
      </c>
      <c r="E192" s="74"/>
      <c r="F192" s="74"/>
      <c r="G192" s="74"/>
      <c r="H192" s="75"/>
    </row>
    <row r="193" spans="2:8" ht="20" customHeight="1" thickBot="1" x14ac:dyDescent="0.4">
      <c r="C193" s="12" t="s">
        <v>9</v>
      </c>
      <c r="D193" s="73" t="s">
        <v>8</v>
      </c>
      <c r="E193" s="74"/>
      <c r="F193" s="74"/>
      <c r="G193" s="74"/>
      <c r="H193" s="75"/>
    </row>
    <row r="194" spans="2:8" ht="5.25" customHeight="1" x14ac:dyDescent="0.35">
      <c r="C194" s="11"/>
      <c r="H194" s="10"/>
    </row>
    <row r="195" spans="2:8" ht="25.4" customHeight="1" thickBot="1" x14ac:dyDescent="0.4">
      <c r="B195" s="9"/>
      <c r="C195" s="8" t="s">
        <v>7</v>
      </c>
      <c r="D195" s="6" t="s">
        <v>6</v>
      </c>
      <c r="E195" s="6" t="s">
        <v>5</v>
      </c>
      <c r="F195" s="7" t="s">
        <v>4</v>
      </c>
      <c r="G195" s="6" t="s">
        <v>3</v>
      </c>
      <c r="H195" s="5" t="s">
        <v>2</v>
      </c>
    </row>
    <row r="196" spans="2:8" ht="20" customHeight="1" thickBot="1" x14ac:dyDescent="0.4">
      <c r="C196" s="4"/>
      <c r="D196" s="3">
        <v>0</v>
      </c>
      <c r="E196" s="3">
        <v>0</v>
      </c>
      <c r="F196" s="3">
        <v>0</v>
      </c>
      <c r="G196" s="3">
        <v>-1100</v>
      </c>
      <c r="H196" s="2">
        <v>-1100</v>
      </c>
    </row>
    <row r="197" spans="2:8" ht="12.5" customHeight="1" x14ac:dyDescent="0.35"/>
    <row r="198" spans="2:8" ht="13" customHeight="1" thickBot="1" x14ac:dyDescent="0.4"/>
    <row r="199" spans="2:8" ht="18.5" customHeight="1" thickBot="1" x14ac:dyDescent="0.45">
      <c r="C199" s="70" t="s">
        <v>1</v>
      </c>
      <c r="D199" s="71"/>
      <c r="E199" s="71"/>
      <c r="F199" s="71"/>
      <c r="G199" s="71"/>
      <c r="H199" s="72"/>
    </row>
    <row r="200" spans="2:8" ht="19.5" customHeight="1" x14ac:dyDescent="0.35"/>
    <row r="201" spans="2:8" ht="13" customHeight="1" thickBot="1" x14ac:dyDescent="0.4"/>
    <row r="202" spans="2:8" ht="18.5" customHeight="1" thickBot="1" x14ac:dyDescent="0.45">
      <c r="C202" s="70" t="s">
        <v>0</v>
      </c>
      <c r="D202" s="71"/>
      <c r="E202" s="71"/>
      <c r="F202" s="71"/>
      <c r="G202" s="71"/>
      <c r="H202" s="72"/>
    </row>
    <row r="203" spans="2:8" ht="19.5" customHeight="1" x14ac:dyDescent="0.35"/>
    <row r="204" spans="2:8" ht="12.5" customHeight="1" x14ac:dyDescent="0.35"/>
    <row r="205" spans="2:8" ht="12.5" customHeight="1" x14ac:dyDescent="0.35">
      <c r="C205" s="1"/>
      <c r="D205" s="1"/>
      <c r="E205" s="1"/>
      <c r="F205" s="1"/>
      <c r="G205" s="1"/>
      <c r="H205" s="1"/>
    </row>
    <row r="206" spans="2:8" ht="12.5" customHeight="1" x14ac:dyDescent="0.35"/>
    <row r="207" spans="2:8" ht="12.5" customHeight="1" x14ac:dyDescent="0.35"/>
  </sheetData>
  <mergeCells count="96">
    <mergeCell ref="D17:H17"/>
    <mergeCell ref="D18:H18"/>
    <mergeCell ref="D23:H23"/>
    <mergeCell ref="D24:H24"/>
    <mergeCell ref="D2:E2"/>
    <mergeCell ref="D3:E3"/>
    <mergeCell ref="D6:H6"/>
    <mergeCell ref="C14:H14"/>
    <mergeCell ref="D16:H16"/>
    <mergeCell ref="D25:H25"/>
    <mergeCell ref="D30:H30"/>
    <mergeCell ref="D59:H59"/>
    <mergeCell ref="D32:H32"/>
    <mergeCell ref="D37:H37"/>
    <mergeCell ref="D38:H38"/>
    <mergeCell ref="D39:H39"/>
    <mergeCell ref="D44:H44"/>
    <mergeCell ref="D45:H45"/>
    <mergeCell ref="D46:H46"/>
    <mergeCell ref="D31:H31"/>
    <mergeCell ref="D51:H51"/>
    <mergeCell ref="D52:H52"/>
    <mergeCell ref="D53:H53"/>
    <mergeCell ref="D58:H58"/>
    <mergeCell ref="D60:H60"/>
    <mergeCell ref="D65:H65"/>
    <mergeCell ref="D66:H66"/>
    <mergeCell ref="D67:H67"/>
    <mergeCell ref="D72:H72"/>
    <mergeCell ref="C100:E100"/>
    <mergeCell ref="F100:H100"/>
    <mergeCell ref="D105:H105"/>
    <mergeCell ref="D106:H106"/>
    <mergeCell ref="D73:H73"/>
    <mergeCell ref="D74:H74"/>
    <mergeCell ref="D79:H79"/>
    <mergeCell ref="D80:H80"/>
    <mergeCell ref="D81:H81"/>
    <mergeCell ref="D86:H86"/>
    <mergeCell ref="D88:H88"/>
    <mergeCell ref="C95:H95"/>
    <mergeCell ref="D97:H97"/>
    <mergeCell ref="D98:H98"/>
    <mergeCell ref="D99:H99"/>
    <mergeCell ref="D87:H87"/>
    <mergeCell ref="D107:H107"/>
    <mergeCell ref="C108:E108"/>
    <mergeCell ref="F108:H108"/>
    <mergeCell ref="D131:H131"/>
    <mergeCell ref="D114:H114"/>
    <mergeCell ref="D115:H115"/>
    <mergeCell ref="C116:E116"/>
    <mergeCell ref="F116:H116"/>
    <mergeCell ref="D121:H121"/>
    <mergeCell ref="D122:H122"/>
    <mergeCell ref="D113:H113"/>
    <mergeCell ref="D147:H147"/>
    <mergeCell ref="D123:H123"/>
    <mergeCell ref="C124:E124"/>
    <mergeCell ref="F124:H124"/>
    <mergeCell ref="D129:H129"/>
    <mergeCell ref="D130:H130"/>
    <mergeCell ref="C132:E132"/>
    <mergeCell ref="F132:H132"/>
    <mergeCell ref="D137:H137"/>
    <mergeCell ref="D138:H138"/>
    <mergeCell ref="D139:H139"/>
    <mergeCell ref="C140:E140"/>
    <mergeCell ref="F140:H140"/>
    <mergeCell ref="D145:H145"/>
    <mergeCell ref="D146:H146"/>
    <mergeCell ref="C148:E148"/>
    <mergeCell ref="F148:H148"/>
    <mergeCell ref="D177:H177"/>
    <mergeCell ref="D154:H154"/>
    <mergeCell ref="D155:H155"/>
    <mergeCell ref="C156:E156"/>
    <mergeCell ref="F156:H156"/>
    <mergeCell ref="C161:H161"/>
    <mergeCell ref="D163:H163"/>
    <mergeCell ref="D164:H164"/>
    <mergeCell ref="D153:H153"/>
    <mergeCell ref="D165:H165"/>
    <mergeCell ref="D170:H170"/>
    <mergeCell ref="D171:H171"/>
    <mergeCell ref="D172:H172"/>
    <mergeCell ref="D192:H192"/>
    <mergeCell ref="C199:H199"/>
    <mergeCell ref="C202:H202"/>
    <mergeCell ref="D178:H178"/>
    <mergeCell ref="D179:H179"/>
    <mergeCell ref="D184:H184"/>
    <mergeCell ref="D185:H185"/>
    <mergeCell ref="D186:H186"/>
    <mergeCell ref="D191:H191"/>
    <mergeCell ref="D193:H193"/>
  </mergeCells>
  <printOptions horizontalCentered="1"/>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E9D9-F2A6-4C3B-9E9F-8518F1E47DDA}">
  <sheetPr>
    <pageSetUpPr fitToPage="1"/>
  </sheetPr>
  <dimension ref="B1:H98"/>
  <sheetViews>
    <sheetView showGridLines="0" workbookViewId="0">
      <pane ySplit="5" topLeftCell="A43" activePane="bottomLeft" state="frozen"/>
      <selection pane="bottomLeft" activeCell="C61" sqref="C61:E61"/>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1" spans="3:8" ht="12" customHeight="1" x14ac:dyDescent="0.35"/>
    <row r="2" spans="3:8" ht="12" customHeight="1" x14ac:dyDescent="0.35">
      <c r="C2" s="37" t="s">
        <v>88</v>
      </c>
      <c r="D2" s="88" t="s">
        <v>87</v>
      </c>
      <c r="E2" s="88"/>
      <c r="F2" s="35"/>
    </row>
    <row r="3" spans="3:8" ht="12" customHeight="1" x14ac:dyDescent="0.35">
      <c r="C3" s="39"/>
      <c r="D3" s="88"/>
      <c r="E3" s="88"/>
      <c r="F3" s="38"/>
    </row>
    <row r="4" spans="3:8" ht="12" customHeight="1" x14ac:dyDescent="0.35">
      <c r="C4" s="37" t="s">
        <v>86</v>
      </c>
      <c r="D4" s="36" t="s">
        <v>103</v>
      </c>
      <c r="E4" s="36"/>
      <c r="F4" s="35"/>
    </row>
    <row r="5" spans="3:8" ht="12.5" customHeight="1" x14ac:dyDescent="0.35"/>
    <row r="6" spans="3:8" ht="144.75" customHeight="1" x14ac:dyDescent="0.35">
      <c r="C6" s="34" t="s">
        <v>84</v>
      </c>
      <c r="D6" s="89" t="s">
        <v>102</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7686.0280000000002</v>
      </c>
      <c r="E9" s="27">
        <v>-300</v>
      </c>
      <c r="F9" s="26">
        <v>7386.0280000000002</v>
      </c>
      <c r="H9" s="25">
        <v>98.12</v>
      </c>
    </row>
    <row r="10" spans="3:8" ht="7.5" customHeight="1" x14ac:dyDescent="0.35">
      <c r="C10" s="24"/>
      <c r="F10" s="23"/>
      <c r="H10" s="22"/>
    </row>
    <row r="11" spans="3:8" ht="12.75" customHeight="1" thickBot="1" x14ac:dyDescent="0.4">
      <c r="C11" s="21" t="s">
        <v>81</v>
      </c>
      <c r="D11" s="20"/>
      <c r="E11" s="18"/>
      <c r="F11" s="19">
        <v>-908</v>
      </c>
      <c r="G11" s="18"/>
      <c r="H11" s="17">
        <v>0</v>
      </c>
    </row>
    <row r="12" spans="3:8" ht="6.75" customHeight="1" x14ac:dyDescent="0.35"/>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101</v>
      </c>
      <c r="E17" s="74"/>
      <c r="F17" s="74"/>
      <c r="G17" s="74"/>
      <c r="H17" s="75"/>
    </row>
    <row r="18" spans="2:8" ht="20" customHeight="1" thickBot="1" x14ac:dyDescent="0.4">
      <c r="C18" s="12" t="s">
        <v>9</v>
      </c>
      <c r="D18" s="73" t="s">
        <v>100</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0</v>
      </c>
      <c r="D21" s="3"/>
      <c r="E21" s="3">
        <v>2067.5210000000002</v>
      </c>
      <c r="F21" s="3">
        <v>2067.5210000000002</v>
      </c>
      <c r="G21" s="3"/>
      <c r="H21" s="2">
        <v>2067.5210000000002</v>
      </c>
    </row>
    <row r="22" spans="2:8" ht="13" customHeight="1" thickBot="1" x14ac:dyDescent="0.4"/>
    <row r="23" spans="2:8" ht="20" customHeight="1" thickBot="1" x14ac:dyDescent="0.4">
      <c r="C23" s="13" t="s">
        <v>13</v>
      </c>
      <c r="D23" s="76" t="s">
        <v>72</v>
      </c>
      <c r="E23" s="78"/>
      <c r="F23" s="78"/>
      <c r="G23" s="78"/>
      <c r="H23" s="79"/>
    </row>
    <row r="24" spans="2:8" ht="20" customHeight="1" thickBot="1" x14ac:dyDescent="0.4">
      <c r="C24" s="12" t="s">
        <v>11</v>
      </c>
      <c r="D24" s="73" t="s">
        <v>99</v>
      </c>
      <c r="E24" s="74"/>
      <c r="F24" s="74"/>
      <c r="G24" s="74"/>
      <c r="H24" s="75"/>
    </row>
    <row r="25" spans="2:8" ht="40" customHeight="1" thickBot="1" x14ac:dyDescent="0.4">
      <c r="C25" s="12" t="s">
        <v>9</v>
      </c>
      <c r="D25" s="73" t="s">
        <v>98</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98.12</v>
      </c>
      <c r="D28" s="3">
        <v>4057.6589999999997</v>
      </c>
      <c r="E28" s="3">
        <v>1560.848</v>
      </c>
      <c r="F28" s="3">
        <v>5618.5069999999996</v>
      </c>
      <c r="G28" s="3">
        <v>-300</v>
      </c>
      <c r="H28" s="2">
        <v>5318.5069999999996</v>
      </c>
    </row>
    <row r="29" spans="2:8" ht="12.5" customHeight="1" x14ac:dyDescent="0.35"/>
    <row r="30" spans="2:8" ht="12.5" customHeight="1" x14ac:dyDescent="0.35"/>
    <row r="31" spans="2:8" ht="8.25" customHeight="1" x14ac:dyDescent="0.35"/>
    <row r="32" spans="2:8" ht="18" customHeight="1" x14ac:dyDescent="0.4">
      <c r="C32" s="87" t="s">
        <v>46</v>
      </c>
      <c r="D32" s="87"/>
      <c r="E32" s="87"/>
      <c r="F32" s="87"/>
      <c r="G32" s="87"/>
      <c r="H32" s="87"/>
    </row>
    <row r="33" spans="2:8" ht="18.75" customHeight="1" thickBot="1" x14ac:dyDescent="0.4"/>
    <row r="34" spans="2:8" ht="20" customHeight="1" thickBot="1" x14ac:dyDescent="0.4">
      <c r="C34" s="13" t="s">
        <v>13</v>
      </c>
      <c r="D34" s="76" t="s">
        <v>45</v>
      </c>
      <c r="E34" s="77"/>
      <c r="F34" s="78"/>
      <c r="G34" s="78"/>
      <c r="H34" s="79"/>
    </row>
    <row r="35" spans="2:8" ht="20" customHeight="1" thickBot="1" x14ac:dyDescent="0.4">
      <c r="C35" s="12" t="s">
        <v>11</v>
      </c>
      <c r="D35" s="73" t="s">
        <v>40</v>
      </c>
      <c r="E35" s="74"/>
      <c r="F35" s="74"/>
      <c r="G35" s="74"/>
      <c r="H35" s="75"/>
    </row>
    <row r="36" spans="2:8" ht="20" customHeight="1" thickBot="1" x14ac:dyDescent="0.4">
      <c r="C36" s="12" t="s">
        <v>9</v>
      </c>
      <c r="D36" s="73" t="s">
        <v>97</v>
      </c>
      <c r="E36" s="74"/>
      <c r="F36" s="74"/>
      <c r="G36" s="74"/>
      <c r="H36" s="75"/>
    </row>
    <row r="37" spans="2:8" ht="12.5" customHeight="1" x14ac:dyDescent="0.35">
      <c r="C37" s="80"/>
      <c r="D37" s="81"/>
      <c r="E37" s="81"/>
      <c r="F37" s="82"/>
      <c r="G37" s="82"/>
      <c r="H37" s="83"/>
    </row>
    <row r="38" spans="2:8" ht="5.25" customHeight="1" x14ac:dyDescent="0.35">
      <c r="C38" s="11"/>
      <c r="H38" s="10"/>
    </row>
    <row r="39" spans="2:8" ht="25.4" customHeight="1" thickBot="1" x14ac:dyDescent="0.4">
      <c r="B39" s="9"/>
      <c r="C39" s="8" t="s">
        <v>7</v>
      </c>
      <c r="D39" s="6" t="s">
        <v>6</v>
      </c>
      <c r="E39" s="6" t="s">
        <v>5</v>
      </c>
      <c r="F39" s="7" t="s">
        <v>4</v>
      </c>
      <c r="G39" s="6" t="s">
        <v>3</v>
      </c>
      <c r="H39" s="5" t="s">
        <v>2</v>
      </c>
    </row>
    <row r="40" spans="2:8" ht="20" customHeight="1" thickBot="1" x14ac:dyDescent="0.4">
      <c r="C40" s="4">
        <v>0</v>
      </c>
      <c r="D40" s="15">
        <v>0</v>
      </c>
      <c r="E40" s="15">
        <v>200</v>
      </c>
      <c r="F40" s="15">
        <v>200</v>
      </c>
      <c r="G40" s="15">
        <v>0</v>
      </c>
      <c r="H40" s="14">
        <v>200</v>
      </c>
    </row>
    <row r="41" spans="2:8" ht="13" customHeight="1" thickBot="1" x14ac:dyDescent="0.4"/>
    <row r="42" spans="2:8" ht="20" customHeight="1" thickBot="1" x14ac:dyDescent="0.4">
      <c r="C42" s="13" t="s">
        <v>13</v>
      </c>
      <c r="D42" s="76" t="s">
        <v>43</v>
      </c>
      <c r="E42" s="77"/>
      <c r="F42" s="78"/>
      <c r="G42" s="78"/>
      <c r="H42" s="79"/>
    </row>
    <row r="43" spans="2:8" ht="20" customHeight="1" thickBot="1" x14ac:dyDescent="0.4">
      <c r="C43" s="12" t="s">
        <v>11</v>
      </c>
      <c r="D43" s="73" t="s">
        <v>40</v>
      </c>
      <c r="E43" s="74"/>
      <c r="F43" s="74"/>
      <c r="G43" s="74"/>
      <c r="H43" s="75"/>
    </row>
    <row r="44" spans="2:8" ht="20" customHeight="1" thickBot="1" x14ac:dyDescent="0.4">
      <c r="C44" s="12" t="s">
        <v>9</v>
      </c>
      <c r="D44" s="73" t="s">
        <v>96</v>
      </c>
      <c r="E44" s="74"/>
      <c r="F44" s="74"/>
      <c r="G44" s="74"/>
      <c r="H44" s="75"/>
    </row>
    <row r="45" spans="2:8" ht="12.5" customHeight="1" x14ac:dyDescent="0.35">
      <c r="C45" s="80"/>
      <c r="D45" s="81"/>
      <c r="E45" s="81"/>
      <c r="F45" s="82"/>
      <c r="G45" s="82"/>
      <c r="H45" s="83"/>
    </row>
    <row r="46" spans="2:8" ht="5.25" customHeight="1" x14ac:dyDescent="0.35">
      <c r="C46" s="11"/>
      <c r="H46" s="10"/>
    </row>
    <row r="47" spans="2:8" ht="25.4" customHeight="1" x14ac:dyDescent="0.35">
      <c r="B47" s="9"/>
      <c r="C47" s="8" t="s">
        <v>7</v>
      </c>
      <c r="D47" s="6" t="s">
        <v>6</v>
      </c>
      <c r="E47" s="6" t="s">
        <v>5</v>
      </c>
      <c r="F47" s="7" t="s">
        <v>4</v>
      </c>
      <c r="G47" s="6" t="s">
        <v>3</v>
      </c>
      <c r="H47" s="5" t="s">
        <v>2</v>
      </c>
    </row>
    <row r="48" spans="2:8" ht="20" customHeight="1" thickBot="1" x14ac:dyDescent="0.4">
      <c r="C48" s="16"/>
      <c r="D48" s="15">
        <v>0</v>
      </c>
      <c r="E48" s="15">
        <v>300</v>
      </c>
      <c r="F48" s="15">
        <v>300</v>
      </c>
      <c r="G48" s="15">
        <v>0</v>
      </c>
      <c r="H48" s="14">
        <v>300</v>
      </c>
    </row>
    <row r="49" spans="2:8" ht="13" customHeight="1" thickBot="1" x14ac:dyDescent="0.4"/>
    <row r="50" spans="2:8" ht="20" customHeight="1" thickBot="1" x14ac:dyDescent="0.4">
      <c r="C50" s="13" t="s">
        <v>13</v>
      </c>
      <c r="D50" s="76" t="s">
        <v>41</v>
      </c>
      <c r="E50" s="77"/>
      <c r="F50" s="78"/>
      <c r="G50" s="78"/>
      <c r="H50" s="79"/>
    </row>
    <row r="51" spans="2:8" ht="20" customHeight="1" thickBot="1" x14ac:dyDescent="0.4">
      <c r="C51" s="12" t="s">
        <v>11</v>
      </c>
      <c r="D51" s="73" t="s">
        <v>28</v>
      </c>
      <c r="E51" s="74"/>
      <c r="F51" s="74"/>
      <c r="G51" s="74"/>
      <c r="H51" s="75"/>
    </row>
    <row r="52" spans="2:8" ht="20" customHeight="1" thickBot="1" x14ac:dyDescent="0.4">
      <c r="C52" s="12" t="s">
        <v>9</v>
      </c>
      <c r="D52" s="73" t="s">
        <v>95</v>
      </c>
      <c r="E52" s="74"/>
      <c r="F52" s="74"/>
      <c r="G52" s="74"/>
      <c r="H52" s="75"/>
    </row>
    <row r="53" spans="2:8" ht="12.5" customHeight="1" x14ac:dyDescent="0.35">
      <c r="C53" s="80"/>
      <c r="D53" s="81"/>
      <c r="E53" s="81"/>
      <c r="F53" s="82"/>
      <c r="G53" s="82"/>
      <c r="H53" s="83"/>
    </row>
    <row r="54" spans="2:8" ht="5.25" customHeight="1" x14ac:dyDescent="0.35">
      <c r="C54" s="11"/>
      <c r="H54" s="10"/>
    </row>
    <row r="55" spans="2:8" ht="25.4" customHeight="1" thickBot="1" x14ac:dyDescent="0.4">
      <c r="B55" s="9"/>
      <c r="C55" s="8" t="s">
        <v>7</v>
      </c>
      <c r="D55" s="6" t="s">
        <v>6</v>
      </c>
      <c r="E55" s="6" t="s">
        <v>5</v>
      </c>
      <c r="F55" s="7" t="s">
        <v>4</v>
      </c>
      <c r="G55" s="6" t="s">
        <v>3</v>
      </c>
      <c r="H55" s="5" t="s">
        <v>2</v>
      </c>
    </row>
    <row r="56" spans="2:8" ht="20" customHeight="1" thickBot="1" x14ac:dyDescent="0.4">
      <c r="C56" s="4"/>
      <c r="D56" s="15">
        <v>165</v>
      </c>
      <c r="E56" s="15">
        <v>0</v>
      </c>
      <c r="F56" s="15">
        <v>165</v>
      </c>
      <c r="G56" s="15">
        <v>0</v>
      </c>
      <c r="H56" s="14">
        <v>165</v>
      </c>
    </row>
    <row r="57" spans="2:8" ht="13" customHeight="1" thickBot="1" x14ac:dyDescent="0.4"/>
    <row r="58" spans="2:8" ht="20" customHeight="1" thickBot="1" x14ac:dyDescent="0.4">
      <c r="C58" s="13" t="s">
        <v>13</v>
      </c>
      <c r="D58" s="76" t="s">
        <v>38</v>
      </c>
      <c r="E58" s="77"/>
      <c r="F58" s="78"/>
      <c r="G58" s="78"/>
      <c r="H58" s="79"/>
    </row>
    <row r="59" spans="2:8" ht="20" customHeight="1" thickBot="1" x14ac:dyDescent="0.4">
      <c r="C59" s="12" t="s">
        <v>11</v>
      </c>
      <c r="D59" s="73" t="s">
        <v>28</v>
      </c>
      <c r="E59" s="74"/>
      <c r="F59" s="74"/>
      <c r="G59" s="74"/>
      <c r="H59" s="75"/>
    </row>
    <row r="60" spans="2:8" ht="20" customHeight="1" thickBot="1" x14ac:dyDescent="0.4">
      <c r="C60" s="12" t="s">
        <v>9</v>
      </c>
      <c r="D60" s="73" t="s">
        <v>35</v>
      </c>
      <c r="E60" s="74"/>
      <c r="F60" s="74"/>
      <c r="G60" s="74"/>
      <c r="H60" s="75"/>
    </row>
    <row r="61" spans="2:8" ht="12.5" customHeight="1" x14ac:dyDescent="0.35">
      <c r="C61" s="80"/>
      <c r="D61" s="81"/>
      <c r="E61" s="81"/>
      <c r="F61" s="82"/>
      <c r="G61" s="82"/>
      <c r="H61" s="83"/>
    </row>
    <row r="62" spans="2:8" ht="5.25" customHeight="1" x14ac:dyDescent="0.35">
      <c r="C62" s="11"/>
      <c r="H62" s="10"/>
    </row>
    <row r="63" spans="2:8" ht="25.4" customHeight="1" thickBot="1" x14ac:dyDescent="0.4">
      <c r="B63" s="9"/>
      <c r="C63" s="8" t="s">
        <v>7</v>
      </c>
      <c r="D63" s="6" t="s">
        <v>6</v>
      </c>
      <c r="E63" s="6" t="s">
        <v>5</v>
      </c>
      <c r="F63" s="7" t="s">
        <v>4</v>
      </c>
      <c r="G63" s="6" t="s">
        <v>3</v>
      </c>
      <c r="H63" s="5" t="s">
        <v>2</v>
      </c>
    </row>
    <row r="64" spans="2:8" ht="20" customHeight="1" thickBot="1" x14ac:dyDescent="0.4">
      <c r="C64" s="4"/>
      <c r="D64" s="15">
        <v>119</v>
      </c>
      <c r="E64" s="15">
        <v>0</v>
      </c>
      <c r="F64" s="15">
        <v>119</v>
      </c>
      <c r="G64" s="15">
        <v>0</v>
      </c>
      <c r="H64" s="14">
        <v>119</v>
      </c>
    </row>
    <row r="65" spans="2:8" ht="13" customHeight="1" thickBot="1" x14ac:dyDescent="0.4"/>
    <row r="66" spans="2:8" ht="18.5" customHeight="1" thickBot="1" x14ac:dyDescent="0.45">
      <c r="C66" s="84" t="s">
        <v>26</v>
      </c>
      <c r="D66" s="85"/>
      <c r="E66" s="85"/>
      <c r="F66" s="85"/>
      <c r="G66" s="85"/>
      <c r="H66" s="86"/>
    </row>
    <row r="67" spans="2:8" ht="19.5" customHeight="1" thickBot="1" x14ac:dyDescent="0.4"/>
    <row r="68" spans="2:8" ht="20" customHeight="1" thickBot="1" x14ac:dyDescent="0.4">
      <c r="C68" s="13" t="s">
        <v>13</v>
      </c>
      <c r="D68" s="76" t="s">
        <v>25</v>
      </c>
      <c r="E68" s="77"/>
      <c r="F68" s="78"/>
      <c r="G68" s="78"/>
      <c r="H68" s="79"/>
    </row>
    <row r="69" spans="2:8" ht="20" customHeight="1" thickBot="1" x14ac:dyDescent="0.4">
      <c r="C69" s="12" t="s">
        <v>11</v>
      </c>
      <c r="D69" s="73" t="s">
        <v>94</v>
      </c>
      <c r="E69" s="74"/>
      <c r="F69" s="74"/>
      <c r="G69" s="74"/>
      <c r="H69" s="75"/>
    </row>
    <row r="70" spans="2:8" ht="20" customHeight="1" thickBot="1" x14ac:dyDescent="0.4">
      <c r="C70" s="12" t="s">
        <v>9</v>
      </c>
      <c r="D70" s="73" t="s">
        <v>93</v>
      </c>
      <c r="E70" s="74"/>
      <c r="F70" s="74"/>
      <c r="G70" s="74"/>
      <c r="H70" s="75"/>
    </row>
    <row r="71" spans="2:8" ht="5.25" customHeight="1" x14ac:dyDescent="0.35">
      <c r="C71" s="11"/>
      <c r="H71" s="10"/>
    </row>
    <row r="72" spans="2:8" ht="25.4" customHeight="1" thickBot="1" x14ac:dyDescent="0.4">
      <c r="B72" s="9"/>
      <c r="C72" s="8" t="s">
        <v>7</v>
      </c>
      <c r="D72" s="6" t="s">
        <v>6</v>
      </c>
      <c r="E72" s="6" t="s">
        <v>5</v>
      </c>
      <c r="F72" s="7" t="s">
        <v>4</v>
      </c>
      <c r="G72" s="6" t="s">
        <v>3</v>
      </c>
      <c r="H72" s="5" t="s">
        <v>2</v>
      </c>
    </row>
    <row r="73" spans="2:8" ht="20" customHeight="1" thickBot="1" x14ac:dyDescent="0.4">
      <c r="C73" s="4"/>
      <c r="D73" s="3">
        <v>0</v>
      </c>
      <c r="E73" s="3">
        <v>0</v>
      </c>
      <c r="F73" s="3">
        <v>0</v>
      </c>
      <c r="G73" s="3">
        <v>-300</v>
      </c>
      <c r="H73" s="2">
        <v>-300</v>
      </c>
    </row>
    <row r="74" spans="2:8" ht="13" customHeight="1" thickBot="1" x14ac:dyDescent="0.4"/>
    <row r="75" spans="2:8" ht="20" customHeight="1" thickBot="1" x14ac:dyDescent="0.4">
      <c r="C75" s="13" t="s">
        <v>13</v>
      </c>
      <c r="D75" s="76" t="s">
        <v>22</v>
      </c>
      <c r="E75" s="77"/>
      <c r="F75" s="78"/>
      <c r="G75" s="78"/>
      <c r="H75" s="79"/>
    </row>
    <row r="76" spans="2:8" ht="20" customHeight="1" thickBot="1" x14ac:dyDescent="0.4">
      <c r="C76" s="12" t="s">
        <v>11</v>
      </c>
      <c r="D76" s="73" t="s">
        <v>92</v>
      </c>
      <c r="E76" s="74"/>
      <c r="F76" s="74"/>
      <c r="G76" s="74"/>
      <c r="H76" s="75"/>
    </row>
    <row r="77" spans="2:8" ht="20" customHeight="1" thickBot="1" x14ac:dyDescent="0.4">
      <c r="C77" s="12" t="s">
        <v>9</v>
      </c>
      <c r="D77" s="73" t="s">
        <v>91</v>
      </c>
      <c r="E77" s="74"/>
      <c r="F77" s="74"/>
      <c r="G77" s="74"/>
      <c r="H77" s="75"/>
    </row>
    <row r="78" spans="2:8" ht="5.25" customHeight="1" x14ac:dyDescent="0.35">
      <c r="C78" s="11"/>
      <c r="H78" s="10"/>
    </row>
    <row r="79" spans="2:8" ht="25.4" customHeight="1" thickBot="1" x14ac:dyDescent="0.4">
      <c r="B79" s="9"/>
      <c r="C79" s="8" t="s">
        <v>7</v>
      </c>
      <c r="D79" s="6" t="s">
        <v>6</v>
      </c>
      <c r="E79" s="6" t="s">
        <v>5</v>
      </c>
      <c r="F79" s="7" t="s">
        <v>4</v>
      </c>
      <c r="G79" s="6" t="s">
        <v>3</v>
      </c>
      <c r="H79" s="5" t="s">
        <v>2</v>
      </c>
    </row>
    <row r="80" spans="2:8" ht="20" customHeight="1" thickBot="1" x14ac:dyDescent="0.4">
      <c r="C80" s="4"/>
      <c r="D80" s="3">
        <v>0</v>
      </c>
      <c r="E80" s="3">
        <v>-200</v>
      </c>
      <c r="F80" s="3">
        <v>-200</v>
      </c>
      <c r="G80" s="3">
        <v>0</v>
      </c>
      <c r="H80" s="2">
        <v>-200</v>
      </c>
    </row>
    <row r="81" spans="2:8" ht="13" customHeight="1" thickBot="1" x14ac:dyDescent="0.4"/>
    <row r="82" spans="2:8" ht="20" customHeight="1" thickBot="1" x14ac:dyDescent="0.4">
      <c r="C82" s="13" t="s">
        <v>13</v>
      </c>
      <c r="D82" s="76" t="s">
        <v>19</v>
      </c>
      <c r="E82" s="77"/>
      <c r="F82" s="78"/>
      <c r="G82" s="78"/>
      <c r="H82" s="79"/>
    </row>
    <row r="83" spans="2:8" ht="20" customHeight="1" thickBot="1" x14ac:dyDescent="0.4">
      <c r="C83" s="12" t="s">
        <v>11</v>
      </c>
      <c r="D83" s="73" t="s">
        <v>90</v>
      </c>
      <c r="E83" s="74"/>
      <c r="F83" s="74"/>
      <c r="G83" s="74"/>
      <c r="H83" s="75"/>
    </row>
    <row r="84" spans="2:8" ht="20" customHeight="1" thickBot="1" x14ac:dyDescent="0.4">
      <c r="C84" s="12" t="s">
        <v>9</v>
      </c>
      <c r="D84" s="73" t="s">
        <v>89</v>
      </c>
      <c r="E84" s="74"/>
      <c r="F84" s="74"/>
      <c r="G84" s="74"/>
      <c r="H84" s="75"/>
    </row>
    <row r="85" spans="2:8" ht="5.25" customHeight="1" x14ac:dyDescent="0.35">
      <c r="C85" s="11"/>
      <c r="H85" s="10"/>
    </row>
    <row r="86" spans="2:8" ht="25.4" customHeight="1" thickBot="1" x14ac:dyDescent="0.4">
      <c r="B86" s="9"/>
      <c r="C86" s="8" t="s">
        <v>7</v>
      </c>
      <c r="D86" s="6" t="s">
        <v>6</v>
      </c>
      <c r="E86" s="6" t="s">
        <v>5</v>
      </c>
      <c r="F86" s="7" t="s">
        <v>4</v>
      </c>
      <c r="G86" s="6" t="s">
        <v>3</v>
      </c>
      <c r="H86" s="5" t="s">
        <v>2</v>
      </c>
    </row>
    <row r="87" spans="2:8" ht="20" customHeight="1" thickBot="1" x14ac:dyDescent="0.4">
      <c r="C87" s="4"/>
      <c r="D87" s="3">
        <v>-408</v>
      </c>
      <c r="E87" s="3">
        <v>0</v>
      </c>
      <c r="F87" s="3">
        <v>-408</v>
      </c>
      <c r="G87" s="3">
        <v>0</v>
      </c>
      <c r="H87" s="2">
        <v>-408</v>
      </c>
    </row>
    <row r="88" spans="2:8" ht="12.5" customHeight="1" x14ac:dyDescent="0.35"/>
    <row r="89" spans="2:8" ht="13" customHeight="1" thickBot="1" x14ac:dyDescent="0.4"/>
    <row r="90" spans="2:8" ht="18.5" customHeight="1" thickBot="1" x14ac:dyDescent="0.45">
      <c r="C90" s="70" t="s">
        <v>1</v>
      </c>
      <c r="D90" s="71"/>
      <c r="E90" s="71"/>
      <c r="F90" s="71"/>
      <c r="G90" s="71"/>
      <c r="H90" s="72"/>
    </row>
    <row r="91" spans="2:8" ht="19.5" customHeight="1" x14ac:dyDescent="0.35"/>
    <row r="92" spans="2:8" ht="13" customHeight="1" thickBot="1" x14ac:dyDescent="0.4"/>
    <row r="93" spans="2:8" ht="18.5" customHeight="1" thickBot="1" x14ac:dyDescent="0.45">
      <c r="C93" s="70" t="s">
        <v>0</v>
      </c>
      <c r="D93" s="71"/>
      <c r="E93" s="71"/>
      <c r="F93" s="71"/>
      <c r="G93" s="71"/>
      <c r="H93" s="72"/>
    </row>
    <row r="94" spans="2:8" ht="19.5" customHeight="1" x14ac:dyDescent="0.35"/>
    <row r="95" spans="2:8" ht="12.5" customHeight="1" x14ac:dyDescent="0.35"/>
    <row r="96" spans="2:8" ht="12.5" customHeight="1" x14ac:dyDescent="0.35">
      <c r="C96" s="1"/>
      <c r="D96" s="1"/>
      <c r="E96" s="1"/>
      <c r="F96" s="1"/>
      <c r="G96" s="1"/>
      <c r="H96" s="1"/>
    </row>
    <row r="97" customFormat="1" ht="12.5" customHeight="1" x14ac:dyDescent="0.35"/>
    <row r="98" customFormat="1" ht="12.5" customHeight="1" x14ac:dyDescent="0.35"/>
  </sheetData>
  <mergeCells count="43">
    <mergeCell ref="D2:E2"/>
    <mergeCell ref="D3:E3"/>
    <mergeCell ref="D6:H6"/>
    <mergeCell ref="C14:H14"/>
    <mergeCell ref="D16:H16"/>
    <mergeCell ref="D34:H34"/>
    <mergeCell ref="D35:H35"/>
    <mergeCell ref="D36:H36"/>
    <mergeCell ref="C37:E37"/>
    <mergeCell ref="D17:H17"/>
    <mergeCell ref="D18:H18"/>
    <mergeCell ref="D23:H23"/>
    <mergeCell ref="D24:H24"/>
    <mergeCell ref="D25:H25"/>
    <mergeCell ref="C32:H32"/>
    <mergeCell ref="F37:H37"/>
    <mergeCell ref="D42:H42"/>
    <mergeCell ref="C61:E61"/>
    <mergeCell ref="F61:H61"/>
    <mergeCell ref="D44:H44"/>
    <mergeCell ref="C45:E45"/>
    <mergeCell ref="F45:H45"/>
    <mergeCell ref="D50:H50"/>
    <mergeCell ref="D51:H51"/>
    <mergeCell ref="D52:H52"/>
    <mergeCell ref="D43:H43"/>
    <mergeCell ref="C53:E53"/>
    <mergeCell ref="F53:H53"/>
    <mergeCell ref="D58:H58"/>
    <mergeCell ref="D59:H59"/>
    <mergeCell ref="D60:H60"/>
    <mergeCell ref="C93:H93"/>
    <mergeCell ref="C66:H66"/>
    <mergeCell ref="D68:H68"/>
    <mergeCell ref="D69:H69"/>
    <mergeCell ref="D70:H70"/>
    <mergeCell ref="C90:H90"/>
    <mergeCell ref="D75:H75"/>
    <mergeCell ref="D76:H76"/>
    <mergeCell ref="D77:H77"/>
    <mergeCell ref="D82:H82"/>
    <mergeCell ref="D83:H83"/>
    <mergeCell ref="D84:H84"/>
  </mergeCells>
  <printOptions horizontalCentered="1"/>
  <pageMargins left="0.7" right="0.7" top="0.75" bottom="0.75" header="0.3" footer="0.3"/>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57C08-8508-4A7F-B311-11B1E8C6CE43}">
  <sheetPr>
    <pageSetUpPr fitToPage="1"/>
  </sheetPr>
  <dimension ref="B2:H97"/>
  <sheetViews>
    <sheetView showGridLines="0" workbookViewId="0">
      <pane ySplit="5" topLeftCell="A30" activePane="bottomLeft" state="frozen"/>
      <selection pane="bottomLeft" activeCell="C45" sqref="C45:E45"/>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2" spans="3:8" ht="13" customHeight="1" x14ac:dyDescent="0.35">
      <c r="C2" s="37" t="s">
        <v>88</v>
      </c>
      <c r="D2" s="88" t="s">
        <v>87</v>
      </c>
      <c r="E2" s="88"/>
      <c r="F2" s="35"/>
    </row>
    <row r="3" spans="3:8" ht="4.5" customHeight="1" x14ac:dyDescent="0.35">
      <c r="C3" s="39"/>
      <c r="D3" s="88"/>
      <c r="E3" s="88"/>
      <c r="F3" s="38"/>
    </row>
    <row r="4" spans="3:8" ht="13" customHeight="1" x14ac:dyDescent="0.35">
      <c r="C4" s="37" t="s">
        <v>86</v>
      </c>
      <c r="D4" s="36" t="s">
        <v>116</v>
      </c>
      <c r="E4" s="36"/>
      <c r="F4" s="35"/>
    </row>
    <row r="5" spans="3:8" ht="12.5" customHeight="1" x14ac:dyDescent="0.35"/>
    <row r="6" spans="3:8" ht="144.75" customHeight="1" x14ac:dyDescent="0.35">
      <c r="C6" s="34" t="s">
        <v>84</v>
      </c>
      <c r="D6" s="89" t="s">
        <v>115</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15015.023000000001</v>
      </c>
      <c r="E9" s="27">
        <v>0</v>
      </c>
      <c r="F9" s="26">
        <v>15015.023000000001</v>
      </c>
      <c r="H9" s="25">
        <v>339.06</v>
      </c>
    </row>
    <row r="10" spans="3:8" ht="7.5" customHeight="1" x14ac:dyDescent="0.35">
      <c r="C10" s="24"/>
      <c r="F10" s="23"/>
      <c r="H10" s="22"/>
    </row>
    <row r="11" spans="3:8" ht="12.75" customHeight="1" thickBot="1" x14ac:dyDescent="0.4">
      <c r="C11" s="21" t="s">
        <v>81</v>
      </c>
      <c r="D11" s="20"/>
      <c r="E11" s="18"/>
      <c r="F11" s="19">
        <v>-1650</v>
      </c>
      <c r="G11" s="18"/>
      <c r="H11" s="17">
        <v>0</v>
      </c>
    </row>
    <row r="12" spans="3:8" ht="6.75" customHeight="1" x14ac:dyDescent="0.35"/>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114</v>
      </c>
      <c r="E17" s="74"/>
      <c r="F17" s="74"/>
      <c r="G17" s="74"/>
      <c r="H17" s="75"/>
    </row>
    <row r="18" spans="2:8" ht="20" customHeight="1" thickBot="1" x14ac:dyDescent="0.4">
      <c r="C18" s="12" t="s">
        <v>9</v>
      </c>
      <c r="D18" s="73" t="s">
        <v>113</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0.89</v>
      </c>
      <c r="D21" s="3">
        <v>0</v>
      </c>
      <c r="E21" s="3">
        <v>1087.8530000000001</v>
      </c>
      <c r="F21" s="3">
        <v>1087.8530000000001</v>
      </c>
      <c r="G21" s="3">
        <v>0</v>
      </c>
      <c r="H21" s="2">
        <v>1087.8530000000001</v>
      </c>
    </row>
    <row r="22" spans="2:8" ht="13" customHeight="1" thickBot="1" x14ac:dyDescent="0.4"/>
    <row r="23" spans="2:8" ht="20" customHeight="1" thickBot="1" x14ac:dyDescent="0.4">
      <c r="C23" s="13" t="s">
        <v>13</v>
      </c>
      <c r="D23" s="76" t="s">
        <v>75</v>
      </c>
      <c r="E23" s="78"/>
      <c r="F23" s="78"/>
      <c r="G23" s="78"/>
      <c r="H23" s="79"/>
    </row>
    <row r="24" spans="2:8" ht="20" customHeight="1" thickBot="1" x14ac:dyDescent="0.4">
      <c r="C24" s="12" t="s">
        <v>11</v>
      </c>
      <c r="D24" s="73" t="s">
        <v>112</v>
      </c>
      <c r="E24" s="74"/>
      <c r="F24" s="74"/>
      <c r="G24" s="74"/>
      <c r="H24" s="75"/>
    </row>
    <row r="25" spans="2:8" ht="40" customHeight="1" thickBot="1" x14ac:dyDescent="0.4">
      <c r="C25" s="12" t="s">
        <v>9</v>
      </c>
      <c r="D25" s="73" t="s">
        <v>111</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338.17</v>
      </c>
      <c r="D28" s="3">
        <v>12766.947</v>
      </c>
      <c r="E28" s="3">
        <v>1160.223</v>
      </c>
      <c r="F28" s="3">
        <v>13927.17</v>
      </c>
      <c r="G28" s="3">
        <v>0</v>
      </c>
      <c r="H28" s="2">
        <v>13927.17</v>
      </c>
    </row>
    <row r="29" spans="2:8" ht="12.5" customHeight="1" x14ac:dyDescent="0.35"/>
    <row r="30" spans="2:8" ht="12.5" customHeight="1" x14ac:dyDescent="0.35"/>
    <row r="31" spans="2:8" ht="8.25" customHeight="1" x14ac:dyDescent="0.35"/>
    <row r="32" spans="2:8" ht="18" customHeight="1" x14ac:dyDescent="0.4">
      <c r="C32" s="87" t="s">
        <v>46</v>
      </c>
      <c r="D32" s="87"/>
      <c r="E32" s="87"/>
      <c r="F32" s="87"/>
      <c r="G32" s="87"/>
      <c r="H32" s="87"/>
    </row>
    <row r="33" spans="2:8" ht="18.75" customHeight="1" thickBot="1" x14ac:dyDescent="0.4"/>
    <row r="34" spans="2:8" ht="20" customHeight="1" thickBot="1" x14ac:dyDescent="0.4">
      <c r="C34" s="13" t="s">
        <v>13</v>
      </c>
      <c r="D34" s="76" t="s">
        <v>43</v>
      </c>
      <c r="E34" s="77"/>
      <c r="F34" s="78"/>
      <c r="G34" s="78"/>
      <c r="H34" s="79"/>
    </row>
    <row r="35" spans="2:8" ht="20" customHeight="1" thickBot="1" x14ac:dyDescent="0.4">
      <c r="C35" s="12" t="s">
        <v>11</v>
      </c>
      <c r="D35" s="73" t="s">
        <v>28</v>
      </c>
      <c r="E35" s="74"/>
      <c r="F35" s="74"/>
      <c r="G35" s="74"/>
      <c r="H35" s="75"/>
    </row>
    <row r="36" spans="2:8" ht="20" customHeight="1" thickBot="1" x14ac:dyDescent="0.4">
      <c r="C36" s="12" t="s">
        <v>9</v>
      </c>
      <c r="D36" s="73" t="s">
        <v>95</v>
      </c>
      <c r="E36" s="74"/>
      <c r="F36" s="74"/>
      <c r="G36" s="74"/>
      <c r="H36" s="75"/>
    </row>
    <row r="37" spans="2:8" ht="12.5" customHeight="1" x14ac:dyDescent="0.35">
      <c r="C37" s="80"/>
      <c r="D37" s="81"/>
      <c r="E37" s="81"/>
      <c r="F37" s="82"/>
      <c r="G37" s="82"/>
      <c r="H37" s="83"/>
    </row>
    <row r="38" spans="2:8" ht="5.25" customHeight="1" x14ac:dyDescent="0.35">
      <c r="C38" s="11"/>
      <c r="H38" s="10"/>
    </row>
    <row r="39" spans="2:8" ht="25.4" customHeight="1" x14ac:dyDescent="0.35">
      <c r="B39" s="9"/>
      <c r="C39" s="8" t="s">
        <v>7</v>
      </c>
      <c r="D39" s="6" t="s">
        <v>6</v>
      </c>
      <c r="E39" s="6" t="s">
        <v>5</v>
      </c>
      <c r="F39" s="7" t="s">
        <v>4</v>
      </c>
      <c r="G39" s="6" t="s">
        <v>3</v>
      </c>
      <c r="H39" s="5" t="s">
        <v>2</v>
      </c>
    </row>
    <row r="40" spans="2:8" ht="20" customHeight="1" thickBot="1" x14ac:dyDescent="0.4">
      <c r="C40" s="16"/>
      <c r="D40" s="15">
        <v>514</v>
      </c>
      <c r="E40" s="15">
        <v>0</v>
      </c>
      <c r="F40" s="15">
        <v>514</v>
      </c>
      <c r="G40" s="15">
        <v>0</v>
      </c>
      <c r="H40" s="14">
        <v>514</v>
      </c>
    </row>
    <row r="41" spans="2:8" ht="13" customHeight="1" thickBot="1" x14ac:dyDescent="0.4"/>
    <row r="42" spans="2:8" ht="20" customHeight="1" thickBot="1" x14ac:dyDescent="0.4">
      <c r="C42" s="13" t="s">
        <v>13</v>
      </c>
      <c r="D42" s="76" t="s">
        <v>41</v>
      </c>
      <c r="E42" s="77"/>
      <c r="F42" s="78"/>
      <c r="G42" s="78"/>
      <c r="H42" s="79"/>
    </row>
    <row r="43" spans="2:8" ht="20" customHeight="1" thickBot="1" x14ac:dyDescent="0.4">
      <c r="C43" s="12" t="s">
        <v>11</v>
      </c>
      <c r="D43" s="73" t="s">
        <v>28</v>
      </c>
      <c r="E43" s="74"/>
      <c r="F43" s="74"/>
      <c r="G43" s="74"/>
      <c r="H43" s="75"/>
    </row>
    <row r="44" spans="2:8" ht="20" customHeight="1" thickBot="1" x14ac:dyDescent="0.4">
      <c r="C44" s="12" t="s">
        <v>9</v>
      </c>
      <c r="D44" s="73" t="s">
        <v>35</v>
      </c>
      <c r="E44" s="74"/>
      <c r="F44" s="74"/>
      <c r="G44" s="74"/>
      <c r="H44" s="75"/>
    </row>
    <row r="45" spans="2:8" ht="12.5" customHeight="1" x14ac:dyDescent="0.35">
      <c r="C45" s="80"/>
      <c r="D45" s="81"/>
      <c r="E45" s="81"/>
      <c r="F45" s="82"/>
      <c r="G45" s="82"/>
      <c r="H45" s="83"/>
    </row>
    <row r="46" spans="2:8" ht="5.25" customHeight="1" x14ac:dyDescent="0.35">
      <c r="C46" s="11"/>
      <c r="H46" s="10"/>
    </row>
    <row r="47" spans="2:8" ht="25.4" customHeight="1" thickBot="1" x14ac:dyDescent="0.4">
      <c r="B47" s="9"/>
      <c r="C47" s="8" t="s">
        <v>7</v>
      </c>
      <c r="D47" s="6" t="s">
        <v>6</v>
      </c>
      <c r="E47" s="6" t="s">
        <v>5</v>
      </c>
      <c r="F47" s="7" t="s">
        <v>4</v>
      </c>
      <c r="G47" s="6" t="s">
        <v>3</v>
      </c>
      <c r="H47" s="5" t="s">
        <v>2</v>
      </c>
    </row>
    <row r="48" spans="2:8" ht="20" customHeight="1" thickBot="1" x14ac:dyDescent="0.4">
      <c r="C48" s="4"/>
      <c r="D48" s="15">
        <v>330</v>
      </c>
      <c r="E48" s="15">
        <v>0</v>
      </c>
      <c r="F48" s="15">
        <v>330</v>
      </c>
      <c r="G48" s="15">
        <v>0</v>
      </c>
      <c r="H48" s="14">
        <v>330</v>
      </c>
    </row>
    <row r="49" spans="2:8" ht="13" customHeight="1" thickBot="1" x14ac:dyDescent="0.4"/>
    <row r="50" spans="2:8" ht="20" customHeight="1" thickBot="1" x14ac:dyDescent="0.4">
      <c r="C50" s="13" t="s">
        <v>13</v>
      </c>
      <c r="D50" s="76" t="s">
        <v>38</v>
      </c>
      <c r="E50" s="77"/>
      <c r="F50" s="78"/>
      <c r="G50" s="78"/>
      <c r="H50" s="79"/>
    </row>
    <row r="51" spans="2:8" ht="20" customHeight="1" thickBot="1" x14ac:dyDescent="0.4">
      <c r="C51" s="12" t="s">
        <v>11</v>
      </c>
      <c r="D51" s="73" t="s">
        <v>28</v>
      </c>
      <c r="E51" s="74"/>
      <c r="F51" s="74"/>
      <c r="G51" s="74"/>
      <c r="H51" s="75"/>
    </row>
    <row r="52" spans="2:8" ht="20" customHeight="1" thickBot="1" x14ac:dyDescent="0.4">
      <c r="C52" s="12" t="s">
        <v>9</v>
      </c>
      <c r="D52" s="73" t="s">
        <v>110</v>
      </c>
      <c r="E52" s="74"/>
      <c r="F52" s="74"/>
      <c r="G52" s="74"/>
      <c r="H52" s="75"/>
    </row>
    <row r="53" spans="2:8" ht="12.5" customHeight="1" x14ac:dyDescent="0.35">
      <c r="C53" s="80"/>
      <c r="D53" s="81"/>
      <c r="E53" s="81"/>
      <c r="F53" s="82"/>
      <c r="G53" s="82"/>
      <c r="H53" s="83"/>
    </row>
    <row r="54" spans="2:8" ht="5.25" customHeight="1" x14ac:dyDescent="0.35">
      <c r="C54" s="11"/>
      <c r="H54" s="10"/>
    </row>
    <row r="55" spans="2:8" ht="25.4" customHeight="1" thickBot="1" x14ac:dyDescent="0.4">
      <c r="B55" s="9"/>
      <c r="C55" s="8" t="s">
        <v>7</v>
      </c>
      <c r="D55" s="6" t="s">
        <v>6</v>
      </c>
      <c r="E55" s="6" t="s">
        <v>5</v>
      </c>
      <c r="F55" s="7" t="s">
        <v>4</v>
      </c>
      <c r="G55" s="6" t="s">
        <v>3</v>
      </c>
      <c r="H55" s="5" t="s">
        <v>2</v>
      </c>
    </row>
    <row r="56" spans="2:8" ht="20" customHeight="1" thickBot="1" x14ac:dyDescent="0.4">
      <c r="C56" s="4"/>
      <c r="D56" s="15">
        <v>0</v>
      </c>
      <c r="E56" s="15">
        <v>580</v>
      </c>
      <c r="F56" s="15">
        <v>580</v>
      </c>
      <c r="G56" s="15">
        <v>0</v>
      </c>
      <c r="H56" s="14">
        <v>580</v>
      </c>
    </row>
    <row r="57" spans="2:8" ht="13" customHeight="1" thickBot="1" x14ac:dyDescent="0.4"/>
    <row r="58" spans="2:8" ht="18.5" customHeight="1" thickBot="1" x14ac:dyDescent="0.45">
      <c r="C58" s="84" t="s">
        <v>26</v>
      </c>
      <c r="D58" s="85"/>
      <c r="E58" s="85"/>
      <c r="F58" s="85"/>
      <c r="G58" s="85"/>
      <c r="H58" s="86"/>
    </row>
    <row r="59" spans="2:8" ht="19.5" customHeight="1" thickBot="1" x14ac:dyDescent="0.4"/>
    <row r="60" spans="2:8" ht="20" customHeight="1" thickBot="1" x14ac:dyDescent="0.4">
      <c r="C60" s="13" t="s">
        <v>13</v>
      </c>
      <c r="D60" s="76" t="s">
        <v>25</v>
      </c>
      <c r="E60" s="77"/>
      <c r="F60" s="78"/>
      <c r="G60" s="78"/>
      <c r="H60" s="79"/>
    </row>
    <row r="61" spans="2:8" ht="20" customHeight="1" thickBot="1" x14ac:dyDescent="0.4">
      <c r="C61" s="12" t="s">
        <v>11</v>
      </c>
      <c r="D61" s="73" t="s">
        <v>109</v>
      </c>
      <c r="E61" s="74"/>
      <c r="F61" s="74"/>
      <c r="G61" s="74"/>
      <c r="H61" s="75"/>
    </row>
    <row r="62" spans="2:8" ht="20" customHeight="1" thickBot="1" x14ac:dyDescent="0.4">
      <c r="C62" s="12" t="s">
        <v>9</v>
      </c>
      <c r="D62" s="73" t="s">
        <v>109</v>
      </c>
      <c r="E62" s="74"/>
      <c r="F62" s="74"/>
      <c r="G62" s="74"/>
      <c r="H62" s="75"/>
    </row>
    <row r="63" spans="2:8" ht="5.25" customHeight="1" x14ac:dyDescent="0.35">
      <c r="C63" s="11"/>
      <c r="H63" s="10"/>
    </row>
    <row r="64" spans="2:8" ht="25.4" customHeight="1" thickBot="1" x14ac:dyDescent="0.4">
      <c r="B64" s="9"/>
      <c r="C64" s="8" t="s">
        <v>7</v>
      </c>
      <c r="D64" s="6" t="s">
        <v>6</v>
      </c>
      <c r="E64" s="6" t="s">
        <v>5</v>
      </c>
      <c r="F64" s="7" t="s">
        <v>4</v>
      </c>
      <c r="G64" s="6" t="s">
        <v>3</v>
      </c>
      <c r="H64" s="5" t="s">
        <v>2</v>
      </c>
    </row>
    <row r="65" spans="2:8" ht="20" customHeight="1" thickBot="1" x14ac:dyDescent="0.4">
      <c r="C65" s="4"/>
      <c r="D65" s="3">
        <v>0</v>
      </c>
      <c r="E65" s="3">
        <v>-200</v>
      </c>
      <c r="F65" s="3">
        <v>-200</v>
      </c>
      <c r="G65" s="3">
        <v>0</v>
      </c>
      <c r="H65" s="2">
        <v>-200</v>
      </c>
    </row>
    <row r="66" spans="2:8" ht="13" customHeight="1" thickBot="1" x14ac:dyDescent="0.4"/>
    <row r="67" spans="2:8" ht="20" customHeight="1" thickBot="1" x14ac:dyDescent="0.4">
      <c r="C67" s="13" t="s">
        <v>13</v>
      </c>
      <c r="D67" s="76" t="s">
        <v>22</v>
      </c>
      <c r="E67" s="77"/>
      <c r="F67" s="78"/>
      <c r="G67" s="78"/>
      <c r="H67" s="79"/>
    </row>
    <row r="68" spans="2:8" ht="20" customHeight="1" thickBot="1" x14ac:dyDescent="0.4">
      <c r="C68" s="12" t="s">
        <v>11</v>
      </c>
      <c r="D68" s="73" t="s">
        <v>108</v>
      </c>
      <c r="E68" s="74"/>
      <c r="F68" s="74"/>
      <c r="G68" s="74"/>
      <c r="H68" s="75"/>
    </row>
    <row r="69" spans="2:8" ht="20" customHeight="1" thickBot="1" x14ac:dyDescent="0.4">
      <c r="C69" s="12" t="s">
        <v>9</v>
      </c>
      <c r="D69" s="73" t="s">
        <v>107</v>
      </c>
      <c r="E69" s="74"/>
      <c r="F69" s="74"/>
      <c r="G69" s="74"/>
      <c r="H69" s="75"/>
    </row>
    <row r="70" spans="2:8" ht="5.25" customHeight="1" x14ac:dyDescent="0.35">
      <c r="C70" s="11"/>
      <c r="H70" s="10"/>
    </row>
    <row r="71" spans="2:8" ht="25.4" customHeight="1" thickBot="1" x14ac:dyDescent="0.4">
      <c r="B71" s="9"/>
      <c r="C71" s="8" t="s">
        <v>7</v>
      </c>
      <c r="D71" s="6" t="s">
        <v>6</v>
      </c>
      <c r="E71" s="6" t="s">
        <v>5</v>
      </c>
      <c r="F71" s="7" t="s">
        <v>4</v>
      </c>
      <c r="G71" s="6" t="s">
        <v>3</v>
      </c>
      <c r="H71" s="5" t="s">
        <v>2</v>
      </c>
    </row>
    <row r="72" spans="2:8" ht="20" customHeight="1" thickBot="1" x14ac:dyDescent="0.4">
      <c r="C72" s="4"/>
      <c r="D72" s="3">
        <v>0</v>
      </c>
      <c r="E72" s="3">
        <v>-50</v>
      </c>
      <c r="F72" s="3">
        <v>-50</v>
      </c>
      <c r="G72" s="3">
        <v>0</v>
      </c>
      <c r="H72" s="2">
        <v>-50</v>
      </c>
    </row>
    <row r="73" spans="2:8" ht="13" customHeight="1" thickBot="1" x14ac:dyDescent="0.4"/>
    <row r="74" spans="2:8" ht="20" customHeight="1" thickBot="1" x14ac:dyDescent="0.4">
      <c r="C74" s="13" t="s">
        <v>13</v>
      </c>
      <c r="D74" s="76" t="s">
        <v>19</v>
      </c>
      <c r="E74" s="77"/>
      <c r="F74" s="78"/>
      <c r="G74" s="78"/>
      <c r="H74" s="79"/>
    </row>
    <row r="75" spans="2:8" ht="20" customHeight="1" thickBot="1" x14ac:dyDescent="0.4">
      <c r="C75" s="12" t="s">
        <v>11</v>
      </c>
      <c r="D75" s="73" t="s">
        <v>21</v>
      </c>
      <c r="E75" s="74"/>
      <c r="F75" s="74"/>
      <c r="G75" s="74"/>
      <c r="H75" s="75"/>
    </row>
    <row r="76" spans="2:8" ht="20" customHeight="1" thickBot="1" x14ac:dyDescent="0.4">
      <c r="C76" s="12" t="s">
        <v>9</v>
      </c>
      <c r="D76" s="73" t="s">
        <v>106</v>
      </c>
      <c r="E76" s="74"/>
      <c r="F76" s="74"/>
      <c r="G76" s="74"/>
      <c r="H76" s="75"/>
    </row>
    <row r="77" spans="2:8" ht="5.25" customHeight="1" x14ac:dyDescent="0.35">
      <c r="C77" s="11"/>
      <c r="H77" s="10"/>
    </row>
    <row r="78" spans="2:8" ht="25.4" customHeight="1" thickBot="1" x14ac:dyDescent="0.4">
      <c r="B78" s="9"/>
      <c r="C78" s="8" t="s">
        <v>7</v>
      </c>
      <c r="D78" s="6" t="s">
        <v>6</v>
      </c>
      <c r="E78" s="6" t="s">
        <v>5</v>
      </c>
      <c r="F78" s="7" t="s">
        <v>4</v>
      </c>
      <c r="G78" s="6" t="s">
        <v>3</v>
      </c>
      <c r="H78" s="5" t="s">
        <v>2</v>
      </c>
    </row>
    <row r="79" spans="2:8" ht="20" customHeight="1" thickBot="1" x14ac:dyDescent="0.4">
      <c r="C79" s="4"/>
      <c r="D79" s="3">
        <v>-1250</v>
      </c>
      <c r="E79" s="3">
        <v>0</v>
      </c>
      <c r="F79" s="3">
        <v>-1250</v>
      </c>
      <c r="G79" s="3">
        <v>0</v>
      </c>
      <c r="H79" s="2">
        <v>-1250</v>
      </c>
    </row>
    <row r="80" spans="2:8" ht="13" customHeight="1" thickBot="1" x14ac:dyDescent="0.4"/>
    <row r="81" spans="2:8" ht="20" customHeight="1" thickBot="1" x14ac:dyDescent="0.4">
      <c r="C81" s="13" t="s">
        <v>13</v>
      </c>
      <c r="D81" s="76" t="s">
        <v>16</v>
      </c>
      <c r="E81" s="77"/>
      <c r="F81" s="78"/>
      <c r="G81" s="78"/>
      <c r="H81" s="79"/>
    </row>
    <row r="82" spans="2:8" ht="20" customHeight="1" thickBot="1" x14ac:dyDescent="0.4">
      <c r="C82" s="12" t="s">
        <v>11</v>
      </c>
      <c r="D82" s="73" t="s">
        <v>105</v>
      </c>
      <c r="E82" s="74"/>
      <c r="F82" s="74"/>
      <c r="G82" s="74"/>
      <c r="H82" s="75"/>
    </row>
    <row r="83" spans="2:8" ht="40" customHeight="1" thickBot="1" x14ac:dyDescent="0.4">
      <c r="C83" s="12" t="s">
        <v>9</v>
      </c>
      <c r="D83" s="73" t="s">
        <v>104</v>
      </c>
      <c r="E83" s="74"/>
      <c r="F83" s="74"/>
      <c r="G83" s="74"/>
      <c r="H83" s="75"/>
    </row>
    <row r="84" spans="2:8" ht="5.25" customHeight="1" x14ac:dyDescent="0.35">
      <c r="C84" s="11"/>
      <c r="H84" s="10"/>
    </row>
    <row r="85" spans="2:8" ht="25.4" customHeight="1" thickBot="1" x14ac:dyDescent="0.4">
      <c r="B85" s="9"/>
      <c r="C85" s="8" t="s">
        <v>7</v>
      </c>
      <c r="D85" s="6" t="s">
        <v>6</v>
      </c>
      <c r="E85" s="6" t="s">
        <v>5</v>
      </c>
      <c r="F85" s="7" t="s">
        <v>4</v>
      </c>
      <c r="G85" s="6" t="s">
        <v>3</v>
      </c>
      <c r="H85" s="5" t="s">
        <v>2</v>
      </c>
    </row>
    <row r="86" spans="2:8" ht="20" customHeight="1" thickBot="1" x14ac:dyDescent="0.4">
      <c r="C86" s="4"/>
      <c r="D86" s="3">
        <v>-150</v>
      </c>
      <c r="E86" s="3">
        <v>0</v>
      </c>
      <c r="F86" s="3">
        <v>-150</v>
      </c>
      <c r="G86" s="3">
        <v>0</v>
      </c>
      <c r="H86" s="2">
        <v>-150</v>
      </c>
    </row>
    <row r="87" spans="2:8" ht="12.5" customHeight="1" x14ac:dyDescent="0.35"/>
    <row r="88" spans="2:8" ht="13" customHeight="1" thickBot="1" x14ac:dyDescent="0.4"/>
    <row r="89" spans="2:8" ht="18.5" customHeight="1" thickBot="1" x14ac:dyDescent="0.45">
      <c r="C89" s="70" t="s">
        <v>1</v>
      </c>
      <c r="D89" s="71"/>
      <c r="E89" s="71"/>
      <c r="F89" s="71"/>
      <c r="G89" s="71"/>
      <c r="H89" s="72"/>
    </row>
    <row r="90" spans="2:8" ht="19.5" customHeight="1" x14ac:dyDescent="0.35"/>
    <row r="91" spans="2:8" ht="13" customHeight="1" thickBot="1" x14ac:dyDescent="0.4"/>
    <row r="92" spans="2:8" ht="18.5" customHeight="1" thickBot="1" x14ac:dyDescent="0.45">
      <c r="C92" s="70" t="s">
        <v>0</v>
      </c>
      <c r="D92" s="71"/>
      <c r="E92" s="71"/>
      <c r="F92" s="71"/>
      <c r="G92" s="71"/>
      <c r="H92" s="72"/>
    </row>
    <row r="93" spans="2:8" ht="19.5" customHeight="1" x14ac:dyDescent="0.35"/>
    <row r="94" spans="2:8" ht="12.5" customHeight="1" x14ac:dyDescent="0.35"/>
    <row r="95" spans="2:8" ht="12.5" customHeight="1" x14ac:dyDescent="0.35">
      <c r="C95" s="1"/>
      <c r="D95" s="1"/>
      <c r="E95" s="1"/>
      <c r="F95" s="1"/>
      <c r="G95" s="1"/>
      <c r="H95" s="1"/>
    </row>
    <row r="96" spans="2:8" ht="12.5" customHeight="1" x14ac:dyDescent="0.35"/>
    <row r="97" customFormat="1" ht="12.5" customHeight="1" x14ac:dyDescent="0.35"/>
  </sheetData>
  <mergeCells count="41">
    <mergeCell ref="D17:H17"/>
    <mergeCell ref="D18:H18"/>
    <mergeCell ref="D23:H23"/>
    <mergeCell ref="D24:H24"/>
    <mergeCell ref="D2:E2"/>
    <mergeCell ref="D3:E3"/>
    <mergeCell ref="D6:H6"/>
    <mergeCell ref="C14:H14"/>
    <mergeCell ref="D16:H16"/>
    <mergeCell ref="D25:H25"/>
    <mergeCell ref="C32:H32"/>
    <mergeCell ref="D52:H52"/>
    <mergeCell ref="D35:H35"/>
    <mergeCell ref="D36:H36"/>
    <mergeCell ref="C37:E37"/>
    <mergeCell ref="F37:H37"/>
    <mergeCell ref="D42:H42"/>
    <mergeCell ref="D43:H43"/>
    <mergeCell ref="D44:H44"/>
    <mergeCell ref="D34:H34"/>
    <mergeCell ref="C45:E45"/>
    <mergeCell ref="F45:H45"/>
    <mergeCell ref="D50:H50"/>
    <mergeCell ref="D51:H51"/>
    <mergeCell ref="D76:H76"/>
    <mergeCell ref="C53:E53"/>
    <mergeCell ref="F53:H53"/>
    <mergeCell ref="C58:H58"/>
    <mergeCell ref="D60:H60"/>
    <mergeCell ref="D61:H61"/>
    <mergeCell ref="D75:H75"/>
    <mergeCell ref="D62:H62"/>
    <mergeCell ref="D67:H67"/>
    <mergeCell ref="D68:H68"/>
    <mergeCell ref="D69:H69"/>
    <mergeCell ref="D74:H74"/>
    <mergeCell ref="D81:H81"/>
    <mergeCell ref="D82:H82"/>
    <mergeCell ref="D83:H83"/>
    <mergeCell ref="C89:H89"/>
    <mergeCell ref="C92:H92"/>
  </mergeCells>
  <printOptions horizontalCentered="1"/>
  <pageMargins left="0.7" right="0.7" top="0.75" bottom="0.75" header="0.3" footer="0.3"/>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D1F24-58CB-4B12-B222-1F910D0D22F0}">
  <sheetPr>
    <pageSetUpPr fitToPage="1"/>
  </sheetPr>
  <dimension ref="B2:H67"/>
  <sheetViews>
    <sheetView showGridLines="0" workbookViewId="0">
      <pane ySplit="5" topLeftCell="A6" activePane="bottomLeft" state="frozen"/>
      <selection pane="bottomLeft" activeCell="C45" sqref="C45:E45"/>
    </sheetView>
  </sheetViews>
  <sheetFormatPr defaultRowHeight="14.5" x14ac:dyDescent="0.35"/>
  <cols>
    <col min="2" max="2" width="9.90625" customWidth="1"/>
    <col min="3" max="3" width="26.453125" customWidth="1"/>
    <col min="4" max="4" width="18" customWidth="1"/>
    <col min="5" max="6" width="16.6328125" customWidth="1"/>
    <col min="7" max="7" width="19.453125" customWidth="1"/>
    <col min="8" max="8" width="19.90625" customWidth="1"/>
    <col min="9" max="9" width="9.08984375" customWidth="1"/>
  </cols>
  <sheetData>
    <row r="2" spans="3:8" ht="13" customHeight="1" x14ac:dyDescent="0.35">
      <c r="C2" s="37" t="s">
        <v>88</v>
      </c>
      <c r="D2" s="88" t="s">
        <v>87</v>
      </c>
      <c r="E2" s="88"/>
      <c r="F2" s="35"/>
    </row>
    <row r="3" spans="3:8" ht="4.5" customHeight="1" x14ac:dyDescent="0.35">
      <c r="C3" s="39"/>
      <c r="D3" s="88"/>
      <c r="E3" s="88"/>
      <c r="F3" s="38"/>
    </row>
    <row r="4" spans="3:8" ht="13" customHeight="1" x14ac:dyDescent="0.35">
      <c r="C4" s="37" t="s">
        <v>86</v>
      </c>
      <c r="D4" s="36" t="s">
        <v>171</v>
      </c>
      <c r="E4" s="36"/>
      <c r="F4" s="35"/>
    </row>
    <row r="5" spans="3:8" ht="12.5" customHeight="1" x14ac:dyDescent="0.35"/>
    <row r="6" spans="3:8" ht="144.75" customHeight="1" x14ac:dyDescent="0.35">
      <c r="C6" s="34" t="s">
        <v>84</v>
      </c>
      <c r="D6" s="89" t="s">
        <v>170</v>
      </c>
      <c r="E6" s="90"/>
      <c r="F6" s="90"/>
      <c r="G6" s="90"/>
      <c r="H6" s="91"/>
    </row>
    <row r="7" spans="3:8" ht="13" customHeight="1" thickBot="1" x14ac:dyDescent="0.4"/>
    <row r="8" spans="3:8" ht="26" customHeight="1" x14ac:dyDescent="0.35">
      <c r="C8" s="33"/>
      <c r="D8" s="32" t="s">
        <v>4</v>
      </c>
      <c r="E8" s="31" t="s">
        <v>3</v>
      </c>
      <c r="F8" s="30" t="s">
        <v>2</v>
      </c>
      <c r="G8" s="29"/>
      <c r="H8" s="28" t="s">
        <v>83</v>
      </c>
    </row>
    <row r="9" spans="3:8" ht="13" customHeight="1" x14ac:dyDescent="0.35">
      <c r="C9" s="24" t="s">
        <v>82</v>
      </c>
      <c r="D9" s="27">
        <v>10183.758</v>
      </c>
      <c r="E9" s="27">
        <v>-606.99400000000003</v>
      </c>
      <c r="F9" s="26">
        <v>9576.7639999999992</v>
      </c>
      <c r="H9" s="25">
        <v>18.350000000000001</v>
      </c>
    </row>
    <row r="10" spans="3:8" ht="7.5" customHeight="1" x14ac:dyDescent="0.35">
      <c r="C10" s="24"/>
      <c r="F10" s="23"/>
      <c r="H10" s="22"/>
    </row>
    <row r="11" spans="3:8" ht="12.75" customHeight="1" thickBot="1" x14ac:dyDescent="0.4">
      <c r="C11" s="21" t="s">
        <v>81</v>
      </c>
      <c r="D11" s="20"/>
      <c r="E11" s="18"/>
      <c r="F11" s="19">
        <v>0</v>
      </c>
      <c r="G11" s="18"/>
      <c r="H11" s="17">
        <v>0</v>
      </c>
    </row>
    <row r="12" spans="3:8" ht="6.75" customHeight="1" x14ac:dyDescent="0.35"/>
    <row r="13" spans="3:8" ht="13" customHeight="1" thickBot="1" x14ac:dyDescent="0.4">
      <c r="C13" t="s">
        <v>80</v>
      </c>
    </row>
    <row r="14" spans="3:8" ht="18.5" customHeight="1" thickBot="1" x14ac:dyDescent="0.45">
      <c r="C14" s="84" t="s">
        <v>79</v>
      </c>
      <c r="D14" s="85"/>
      <c r="E14" s="85"/>
      <c r="F14" s="85"/>
      <c r="G14" s="85"/>
      <c r="H14" s="86"/>
    </row>
    <row r="15" spans="3:8" ht="19.5" customHeight="1" thickBot="1" x14ac:dyDescent="0.4"/>
    <row r="16" spans="3:8" ht="20" customHeight="1" thickBot="1" x14ac:dyDescent="0.4">
      <c r="C16" s="13" t="s">
        <v>13</v>
      </c>
      <c r="D16" s="76" t="s">
        <v>78</v>
      </c>
      <c r="E16" s="78"/>
      <c r="F16" s="78"/>
      <c r="G16" s="78"/>
      <c r="H16" s="79"/>
    </row>
    <row r="17" spans="2:8" ht="20" customHeight="1" thickBot="1" x14ac:dyDescent="0.4">
      <c r="C17" s="12" t="s">
        <v>11</v>
      </c>
      <c r="D17" s="73" t="s">
        <v>169</v>
      </c>
      <c r="E17" s="74"/>
      <c r="F17" s="74"/>
      <c r="G17" s="74"/>
      <c r="H17" s="75"/>
    </row>
    <row r="18" spans="2:8" ht="40" customHeight="1" thickBot="1" x14ac:dyDescent="0.4">
      <c r="C18" s="12" t="s">
        <v>9</v>
      </c>
      <c r="D18" s="73" t="s">
        <v>168</v>
      </c>
      <c r="E18" s="74"/>
      <c r="F18" s="74"/>
      <c r="G18" s="74"/>
      <c r="H18" s="75"/>
    </row>
    <row r="19" spans="2:8" ht="5.25" customHeight="1" x14ac:dyDescent="0.35">
      <c r="C19" s="11"/>
      <c r="H19" s="10"/>
    </row>
    <row r="20" spans="2:8" ht="26.5" customHeight="1" thickBot="1" x14ac:dyDescent="0.4">
      <c r="B20" s="9"/>
      <c r="C20" s="8" t="s">
        <v>7</v>
      </c>
      <c r="D20" s="6" t="s">
        <v>6</v>
      </c>
      <c r="E20" s="6" t="s">
        <v>5</v>
      </c>
      <c r="F20" s="7" t="s">
        <v>4</v>
      </c>
      <c r="G20" s="6" t="s">
        <v>3</v>
      </c>
      <c r="H20" s="5" t="s">
        <v>2</v>
      </c>
    </row>
    <row r="21" spans="2:8" ht="20" customHeight="1" thickBot="1" x14ac:dyDescent="0.4">
      <c r="C21" s="4">
        <v>18.350000000000001</v>
      </c>
      <c r="D21" s="3">
        <v>669.88599999999997</v>
      </c>
      <c r="E21" s="3">
        <v>9452.8719999999994</v>
      </c>
      <c r="F21" s="3">
        <v>10122.758</v>
      </c>
      <c r="G21" s="3">
        <v>-606.99400000000003</v>
      </c>
      <c r="H21" s="2">
        <v>9515.7639999999992</v>
      </c>
    </row>
    <row r="22" spans="2:8" ht="13" customHeight="1" thickBot="1" x14ac:dyDescent="0.4"/>
    <row r="23" spans="2:8" ht="20" customHeight="1" thickBot="1" x14ac:dyDescent="0.4">
      <c r="C23" s="13" t="s">
        <v>13</v>
      </c>
      <c r="D23" s="76" t="s">
        <v>75</v>
      </c>
      <c r="E23" s="78"/>
      <c r="F23" s="78"/>
      <c r="G23" s="78"/>
      <c r="H23" s="79"/>
    </row>
    <row r="24" spans="2:8" ht="20" customHeight="1" thickBot="1" x14ac:dyDescent="0.4">
      <c r="C24" s="12" t="s">
        <v>11</v>
      </c>
      <c r="D24" s="73" t="s">
        <v>167</v>
      </c>
      <c r="E24" s="74"/>
      <c r="F24" s="74"/>
      <c r="G24" s="74"/>
      <c r="H24" s="75"/>
    </row>
    <row r="25" spans="2:8" ht="20" customHeight="1" thickBot="1" x14ac:dyDescent="0.4">
      <c r="C25" s="12" t="s">
        <v>9</v>
      </c>
      <c r="D25" s="73" t="s">
        <v>53</v>
      </c>
      <c r="E25" s="74"/>
      <c r="F25" s="74"/>
      <c r="G25" s="74"/>
      <c r="H25" s="75"/>
    </row>
    <row r="26" spans="2:8" ht="5.25" customHeight="1" x14ac:dyDescent="0.35">
      <c r="C26" s="11"/>
      <c r="H26" s="10"/>
    </row>
    <row r="27" spans="2:8" ht="25.4" customHeight="1" thickBot="1" x14ac:dyDescent="0.4">
      <c r="B27" s="9"/>
      <c r="C27" s="8" t="s">
        <v>7</v>
      </c>
      <c r="D27" s="6" t="s">
        <v>6</v>
      </c>
      <c r="E27" s="6" t="s">
        <v>5</v>
      </c>
      <c r="F27" s="7" t="s">
        <v>4</v>
      </c>
      <c r="G27" s="6" t="s">
        <v>3</v>
      </c>
      <c r="H27" s="5" t="s">
        <v>2</v>
      </c>
    </row>
    <row r="28" spans="2:8" ht="20" customHeight="1" thickBot="1" x14ac:dyDescent="0.4">
      <c r="C28" s="4">
        <v>0</v>
      </c>
      <c r="D28" s="3">
        <v>0</v>
      </c>
      <c r="E28" s="3">
        <v>61</v>
      </c>
      <c r="F28" s="3">
        <v>61</v>
      </c>
      <c r="G28" s="3">
        <v>0</v>
      </c>
      <c r="H28" s="2">
        <v>61</v>
      </c>
    </row>
    <row r="29" spans="2:8" ht="12.5" customHeight="1" x14ac:dyDescent="0.35"/>
    <row r="30" spans="2:8" ht="12.5" customHeight="1" x14ac:dyDescent="0.35"/>
    <row r="31" spans="2:8" ht="8.25" customHeight="1" x14ac:dyDescent="0.35"/>
    <row r="32" spans="2:8" ht="18" customHeight="1" x14ac:dyDescent="0.4">
      <c r="C32" s="87" t="s">
        <v>46</v>
      </c>
      <c r="D32" s="87"/>
      <c r="E32" s="87"/>
      <c r="F32" s="87"/>
      <c r="G32" s="87"/>
      <c r="H32" s="87"/>
    </row>
    <row r="33" spans="2:8" ht="18.75" customHeight="1" thickBot="1" x14ac:dyDescent="0.4"/>
    <row r="34" spans="2:8" ht="20" customHeight="1" thickBot="1" x14ac:dyDescent="0.4">
      <c r="C34" s="13" t="s">
        <v>13</v>
      </c>
      <c r="D34" s="76" t="s">
        <v>45</v>
      </c>
      <c r="E34" s="77"/>
      <c r="F34" s="78"/>
      <c r="G34" s="78"/>
      <c r="H34" s="79"/>
    </row>
    <row r="35" spans="2:8" ht="20" customHeight="1" thickBot="1" x14ac:dyDescent="0.4">
      <c r="C35" s="12" t="s">
        <v>11</v>
      </c>
      <c r="D35" s="73" t="s">
        <v>28</v>
      </c>
      <c r="E35" s="74"/>
      <c r="F35" s="74"/>
      <c r="G35" s="74"/>
      <c r="H35" s="75"/>
    </row>
    <row r="36" spans="2:8" ht="20" customHeight="1" thickBot="1" x14ac:dyDescent="0.4">
      <c r="C36" s="12" t="s">
        <v>9</v>
      </c>
      <c r="D36" s="73" t="s">
        <v>95</v>
      </c>
      <c r="E36" s="74"/>
      <c r="F36" s="74"/>
      <c r="G36" s="74"/>
      <c r="H36" s="75"/>
    </row>
    <row r="37" spans="2:8" ht="12.5" customHeight="1" x14ac:dyDescent="0.35">
      <c r="C37" s="80"/>
      <c r="D37" s="81"/>
      <c r="E37" s="81"/>
      <c r="F37" s="82"/>
      <c r="G37" s="82"/>
      <c r="H37" s="83"/>
    </row>
    <row r="38" spans="2:8" ht="5.25" customHeight="1" x14ac:dyDescent="0.35">
      <c r="C38" s="11"/>
      <c r="H38" s="10"/>
    </row>
    <row r="39" spans="2:8" ht="25.4" customHeight="1" thickBot="1" x14ac:dyDescent="0.4">
      <c r="B39" s="9"/>
      <c r="C39" s="8" t="s">
        <v>7</v>
      </c>
      <c r="D39" s="6" t="s">
        <v>6</v>
      </c>
      <c r="E39" s="6" t="s">
        <v>5</v>
      </c>
      <c r="F39" s="7" t="s">
        <v>4</v>
      </c>
      <c r="G39" s="6" t="s">
        <v>3</v>
      </c>
      <c r="H39" s="5" t="s">
        <v>2</v>
      </c>
    </row>
    <row r="40" spans="2:8" ht="20" customHeight="1" thickBot="1" x14ac:dyDescent="0.4">
      <c r="C40" s="4">
        <v>0</v>
      </c>
      <c r="D40" s="15">
        <v>37</v>
      </c>
      <c r="E40" s="15">
        <v>0</v>
      </c>
      <c r="F40" s="15">
        <v>37</v>
      </c>
      <c r="G40" s="15">
        <v>0</v>
      </c>
      <c r="H40" s="14">
        <v>37</v>
      </c>
    </row>
    <row r="41" spans="2:8" ht="13" customHeight="1" thickBot="1" x14ac:dyDescent="0.4"/>
    <row r="42" spans="2:8" ht="20" customHeight="1" thickBot="1" x14ac:dyDescent="0.4">
      <c r="C42" s="13" t="s">
        <v>13</v>
      </c>
      <c r="D42" s="76" t="s">
        <v>43</v>
      </c>
      <c r="E42" s="77"/>
      <c r="F42" s="78"/>
      <c r="G42" s="78"/>
      <c r="H42" s="79"/>
    </row>
    <row r="43" spans="2:8" ht="20" customHeight="1" thickBot="1" x14ac:dyDescent="0.4">
      <c r="C43" s="12" t="s">
        <v>11</v>
      </c>
      <c r="D43" s="73" t="s">
        <v>28</v>
      </c>
      <c r="E43" s="74"/>
      <c r="F43" s="74"/>
      <c r="G43" s="74"/>
      <c r="H43" s="75"/>
    </row>
    <row r="44" spans="2:8" ht="20" customHeight="1" thickBot="1" x14ac:dyDescent="0.4">
      <c r="C44" s="12" t="s">
        <v>9</v>
      </c>
      <c r="D44" s="73" t="s">
        <v>35</v>
      </c>
      <c r="E44" s="74"/>
      <c r="F44" s="74"/>
      <c r="G44" s="74"/>
      <c r="H44" s="75"/>
    </row>
    <row r="45" spans="2:8" ht="12.5" customHeight="1" x14ac:dyDescent="0.35">
      <c r="C45" s="80"/>
      <c r="D45" s="81"/>
      <c r="E45" s="81"/>
      <c r="F45" s="82"/>
      <c r="G45" s="82"/>
      <c r="H45" s="83"/>
    </row>
    <row r="46" spans="2:8" ht="5.25" customHeight="1" x14ac:dyDescent="0.35">
      <c r="C46" s="11"/>
      <c r="H46" s="10"/>
    </row>
    <row r="47" spans="2:8" ht="25.4" customHeight="1" x14ac:dyDescent="0.35">
      <c r="B47" s="9"/>
      <c r="C47" s="8" t="s">
        <v>7</v>
      </c>
      <c r="D47" s="6" t="s">
        <v>6</v>
      </c>
      <c r="E47" s="6" t="s">
        <v>5</v>
      </c>
      <c r="F47" s="7" t="s">
        <v>4</v>
      </c>
      <c r="G47" s="6" t="s">
        <v>3</v>
      </c>
      <c r="H47" s="5" t="s">
        <v>2</v>
      </c>
    </row>
    <row r="48" spans="2:8" ht="20" customHeight="1" thickBot="1" x14ac:dyDescent="0.4">
      <c r="C48" s="16"/>
      <c r="D48" s="15">
        <v>7</v>
      </c>
      <c r="E48" s="15">
        <v>0</v>
      </c>
      <c r="F48" s="15">
        <v>7</v>
      </c>
      <c r="G48" s="15">
        <v>0</v>
      </c>
      <c r="H48" s="14">
        <v>7</v>
      </c>
    </row>
    <row r="49" spans="2:8" ht="13" customHeight="1" thickBot="1" x14ac:dyDescent="0.4"/>
    <row r="50" spans="2:8" ht="20" customHeight="1" thickBot="1" x14ac:dyDescent="0.4">
      <c r="C50" s="13" t="s">
        <v>13</v>
      </c>
      <c r="D50" s="76" t="s">
        <v>41</v>
      </c>
      <c r="E50" s="77"/>
      <c r="F50" s="78"/>
      <c r="G50" s="78"/>
      <c r="H50" s="79"/>
    </row>
    <row r="51" spans="2:8" ht="20" customHeight="1" thickBot="1" x14ac:dyDescent="0.4">
      <c r="C51" s="12" t="s">
        <v>11</v>
      </c>
      <c r="D51" s="73" t="s">
        <v>28</v>
      </c>
      <c r="E51" s="74"/>
      <c r="F51" s="74"/>
      <c r="G51" s="74"/>
      <c r="H51" s="75"/>
    </row>
    <row r="52" spans="2:8" ht="20" customHeight="1" thickBot="1" x14ac:dyDescent="0.4">
      <c r="C52" s="12" t="s">
        <v>9</v>
      </c>
      <c r="D52" s="73" t="s">
        <v>166</v>
      </c>
      <c r="E52" s="74"/>
      <c r="F52" s="74"/>
      <c r="G52" s="74"/>
      <c r="H52" s="75"/>
    </row>
    <row r="53" spans="2:8" ht="12.5" customHeight="1" x14ac:dyDescent="0.35">
      <c r="C53" s="80"/>
      <c r="D53" s="81"/>
      <c r="E53" s="81"/>
      <c r="F53" s="82"/>
      <c r="G53" s="82"/>
      <c r="H53" s="83"/>
    </row>
    <row r="54" spans="2:8" ht="5.25" customHeight="1" x14ac:dyDescent="0.35">
      <c r="C54" s="11"/>
      <c r="H54" s="10"/>
    </row>
    <row r="55" spans="2:8" ht="25.4" customHeight="1" thickBot="1" x14ac:dyDescent="0.4">
      <c r="B55" s="9"/>
      <c r="C55" s="8" t="s">
        <v>7</v>
      </c>
      <c r="D55" s="6" t="s">
        <v>6</v>
      </c>
      <c r="E55" s="6" t="s">
        <v>5</v>
      </c>
      <c r="F55" s="7" t="s">
        <v>4</v>
      </c>
      <c r="G55" s="6" t="s">
        <v>3</v>
      </c>
      <c r="H55" s="5" t="s">
        <v>2</v>
      </c>
    </row>
    <row r="56" spans="2:8" ht="20" customHeight="1" thickBot="1" x14ac:dyDescent="0.4">
      <c r="C56" s="4"/>
      <c r="D56" s="15">
        <v>0</v>
      </c>
      <c r="E56" s="15">
        <v>61</v>
      </c>
      <c r="F56" s="15">
        <v>61</v>
      </c>
      <c r="G56" s="15">
        <v>0</v>
      </c>
      <c r="H56" s="14">
        <v>61</v>
      </c>
    </row>
    <row r="57" spans="2:8" ht="12.5" customHeight="1" x14ac:dyDescent="0.35"/>
    <row r="58" spans="2:8" ht="13" customHeight="1" thickBot="1" x14ac:dyDescent="0.4"/>
    <row r="59" spans="2:8" ht="18.5" customHeight="1" thickBot="1" x14ac:dyDescent="0.45">
      <c r="C59" s="70" t="s">
        <v>1</v>
      </c>
      <c r="D59" s="71"/>
      <c r="E59" s="71"/>
      <c r="F59" s="71"/>
      <c r="G59" s="71"/>
      <c r="H59" s="72"/>
    </row>
    <row r="60" spans="2:8" ht="19.5" customHeight="1" x14ac:dyDescent="0.35"/>
    <row r="61" spans="2:8" ht="13" customHeight="1" thickBot="1" x14ac:dyDescent="0.4"/>
    <row r="62" spans="2:8" ht="18.5" customHeight="1" thickBot="1" x14ac:dyDescent="0.45">
      <c r="C62" s="70" t="s">
        <v>0</v>
      </c>
      <c r="D62" s="71"/>
      <c r="E62" s="71"/>
      <c r="F62" s="71"/>
      <c r="G62" s="71"/>
      <c r="H62" s="72"/>
    </row>
    <row r="63" spans="2:8" ht="19.5" customHeight="1" x14ac:dyDescent="0.35"/>
    <row r="64" spans="2:8" ht="12.5" customHeight="1" x14ac:dyDescent="0.35"/>
    <row r="65" spans="3:8" ht="12.5" customHeight="1" x14ac:dyDescent="0.35">
      <c r="C65" s="1"/>
      <c r="D65" s="1"/>
      <c r="E65" s="1"/>
      <c r="F65" s="1"/>
      <c r="G65" s="1"/>
      <c r="H65" s="1"/>
    </row>
    <row r="66" spans="3:8" ht="12.5" customHeight="1" x14ac:dyDescent="0.35"/>
    <row r="67" spans="3:8" ht="12.5" customHeight="1" x14ac:dyDescent="0.35"/>
  </sheetData>
  <mergeCells count="28">
    <mergeCell ref="D2:E2"/>
    <mergeCell ref="D3:E3"/>
    <mergeCell ref="D6:H6"/>
    <mergeCell ref="C14:H14"/>
    <mergeCell ref="D16:H16"/>
    <mergeCell ref="D34:H34"/>
    <mergeCell ref="D35:H35"/>
    <mergeCell ref="D36:H36"/>
    <mergeCell ref="C37:E37"/>
    <mergeCell ref="D17:H17"/>
    <mergeCell ref="D18:H18"/>
    <mergeCell ref="D23:H23"/>
    <mergeCell ref="D24:H24"/>
    <mergeCell ref="D25:H25"/>
    <mergeCell ref="C32:H32"/>
    <mergeCell ref="F37:H37"/>
    <mergeCell ref="C62:H62"/>
    <mergeCell ref="D44:H44"/>
    <mergeCell ref="C45:E45"/>
    <mergeCell ref="F45:H45"/>
    <mergeCell ref="D50:H50"/>
    <mergeCell ref="D51:H51"/>
    <mergeCell ref="D52:H52"/>
    <mergeCell ref="D42:H42"/>
    <mergeCell ref="C53:E53"/>
    <mergeCell ref="F53:H53"/>
    <mergeCell ref="D43:H43"/>
    <mergeCell ref="C59:H59"/>
  </mergeCells>
  <printOptions horizontalCentered="1"/>
  <pageMargins left="0.7" right="0.7"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Front</vt:lpstr>
      <vt:lpstr>User Guide</vt:lpstr>
      <vt:lpstr>BUSINESS PLANNING - HRA (Divisi</vt:lpstr>
      <vt:lpstr>CITYWIDE HOUSING SERVICE - HRA </vt:lpstr>
      <vt:lpstr>INVESTMENT &amp; REPAIRS - HRA (Div</vt:lpstr>
      <vt:lpstr>N-HOODS INT &amp; TENANT SUPP-HRA (</vt:lpstr>
      <vt:lpstr>NEIGHBOURHOOD SERVICES - HRA (D</vt:lpstr>
      <vt:lpstr>OTHER MANAGEMENT, SUPPORT ETC (</vt:lpstr>
      <vt:lpstr>'BUSINESS PLANNING - HRA (Divisi'!Print_Area</vt:lpstr>
      <vt:lpstr>'CITYWIDE HOUSING SERVICE - HRA '!Print_Area</vt:lpstr>
      <vt:lpstr>'INVESTMENT &amp; REPAIRS - HRA (Div'!Print_Area</vt:lpstr>
      <vt:lpstr>'NEIGHBOURHOOD SERVICES - HRA (D'!Print_Area</vt:lpstr>
      <vt:lpstr>'N-HOODS INT &amp; TENANT SUPP-HRA ('!Print_Area</vt:lpstr>
      <vt:lpstr>'OTHER MANAGEMENT, SUPPORT ETC ('!Print_Area</vt:lpstr>
      <vt:lpstr>'BUSINESS PLANNING - HRA (Divisi'!Print_Titles</vt:lpstr>
      <vt:lpstr>'CITYWIDE HOUSING SERVICE - HRA '!Print_Titles</vt:lpstr>
      <vt:lpstr>'INVESTMENT &amp; REPAIRS - HRA (Div'!Print_Titles</vt:lpstr>
      <vt:lpstr>'NEIGHBOURHOOD SERVICES - HRA (D'!Print_Titles</vt:lpstr>
      <vt:lpstr>'N-HOODS INT &amp; TENANT SUPP-HRA ('!Print_Titles</vt:lpstr>
      <vt:lpstr>'OTHER MANAGEMENT, SUPPORT ETC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Kavan Morris</dc:creator>
  <cp:lastModifiedBy>Kavan Morris</cp:lastModifiedBy>
  <dcterms:created xsi:type="dcterms:W3CDTF">2023-01-12T12:11:20Z</dcterms:created>
  <dcterms:modified xsi:type="dcterms:W3CDTF">2023-01-17T16:06:08Z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2023-01-12T12:48:50Z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82e944e0-c4cb-45c7-9eed-7965dafc57a0</vt:lpwstr>
  </property>
  <property fmtid="{D5CDD505-2E9C-101B-9397-08002B2CF9AE}" pid="8" name="MSIP_Label_c8588358-c3f1-4695-a290-e2f70d15689d_ContentBits">
    <vt:lpwstr>0</vt:lpwstr>
  </property>
</Properties>
</file>