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hfvpthfps04\home$\MG038343\Desktop\Schools forum 14 June\Checked\"/>
    </mc:Choice>
  </mc:AlternateContent>
  <xr:revisionPtr revIDLastSave="0" documentId="8_{BF8159D9-F4C3-4D62-96DA-F7B107489676}" xr6:coauthVersionLast="46" xr6:coauthVersionMax="46" xr10:uidLastSave="{00000000-0000-0000-0000-000000000000}"/>
  <bookViews>
    <workbookView xWindow="-110" yWindow="-110" windowWidth="19420" windowHeight="10420" xr2:uid="{77C591C3-C6AE-4F42-9214-923C3AB165D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6" i="1" l="1"/>
  <c r="H24" i="1"/>
  <c r="H22" i="1"/>
  <c r="G20" i="1"/>
  <c r="G28" i="1" s="1"/>
  <c r="F20" i="1"/>
  <c r="F28" i="1" s="1"/>
  <c r="E20" i="1"/>
  <c r="E28" i="1" s="1"/>
  <c r="D20" i="1"/>
  <c r="D28" i="1" s="1"/>
  <c r="C20" i="1"/>
  <c r="C28" i="1" s="1"/>
  <c r="H19" i="1"/>
  <c r="H18" i="1"/>
  <c r="H17" i="1"/>
  <c r="B16" i="1"/>
  <c r="H16" i="1" s="1"/>
  <c r="H15" i="1"/>
  <c r="H14" i="1"/>
  <c r="B12" i="1"/>
  <c r="H12" i="1" s="1"/>
  <c r="H11" i="1"/>
  <c r="H10" i="1"/>
  <c r="B9" i="1"/>
  <c r="H9" i="1" s="1"/>
  <c r="H8" i="1"/>
  <c r="H7" i="1"/>
  <c r="H6" i="1"/>
  <c r="H5" i="1"/>
  <c r="B5" i="1"/>
  <c r="H4" i="1"/>
  <c r="H3" i="1"/>
  <c r="B20" i="1" l="1"/>
  <c r="B28" i="1" s="1"/>
  <c r="H28" i="1" s="1"/>
  <c r="B13" i="1"/>
  <c r="H13" i="1" s="1"/>
  <c r="H20" i="1" s="1"/>
</calcChain>
</file>

<file path=xl/sharedStrings.xml><?xml version="1.0" encoding="utf-8"?>
<sst xmlns="http://schemas.openxmlformats.org/spreadsheetml/2006/main" count="36" uniqueCount="29">
  <si>
    <t>2015/16</t>
  </si>
  <si>
    <t>2016/17</t>
  </si>
  <si>
    <t>2017/18</t>
  </si>
  <si>
    <t>2018/19</t>
  </si>
  <si>
    <t>2019/2020</t>
  </si>
  <si>
    <t>2020/21</t>
  </si>
  <si>
    <t>Total of Outstanding Debt</t>
  </si>
  <si>
    <t>£</t>
  </si>
  <si>
    <t>A Catholic Voluntary Academy</t>
  </si>
  <si>
    <t>Astrea Academy Sheffield</t>
  </si>
  <si>
    <t>Brigantia Learning Trust limited</t>
  </si>
  <si>
    <t>Cascade Multi Academy Trust</t>
  </si>
  <si>
    <t>Chorus Education Trust</t>
  </si>
  <si>
    <t>Fir Vale School Academy Trust</t>
  </si>
  <si>
    <t>Five Rivers</t>
  </si>
  <si>
    <t>Mercia Learning Trust</t>
  </si>
  <si>
    <t>Minerva Learning Trust</t>
  </si>
  <si>
    <t>Outwood Grange Academies Trust</t>
  </si>
  <si>
    <t>Sheffield South East Trust</t>
  </si>
  <si>
    <t>Signal Academy Trust Secondary</t>
  </si>
  <si>
    <t>Steel City Schools Partnership</t>
  </si>
  <si>
    <t>The Diocese of Sheffield Academies Trust</t>
  </si>
  <si>
    <t>United Learning Trust</t>
  </si>
  <si>
    <t>Out of City Pupil Referral Service Outstanding Debt</t>
  </si>
  <si>
    <t>Maintain Primary Schools Outstanding Debt</t>
  </si>
  <si>
    <t>UTC Outstanding Debt</t>
  </si>
  <si>
    <t>L.E.A.D. Academy Trust</t>
  </si>
  <si>
    <t>Oasis Community Learning</t>
  </si>
  <si>
    <t xml:space="preserve">Multi Academy Trust Total of Outstanding Debt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</si>
</sst>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2" borderId="1" xfId="1" applyFont="1" applyFill="1" applyBorder="1" applyAlignment="1">
      <alignment horizontal="left" vertical="center" wrapText="1"/>
    </xf>
    <xf numFmtId="0" fontId="3" fillId="2" borderId="0" xfId="0" applyFont="1" applyFill="1"/>
    <xf numFmtId="0" fontId="2" fillId="2" borderId="2" xfId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43" fontId="5" fillId="0" borderId="3" xfId="0" applyNumberFormat="1" applyFont="1" applyBorder="1"/>
    <xf numFmtId="43" fontId="6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" fontId="6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8" fillId="0" borderId="3" xfId="0" applyFont="1" applyBorder="1"/>
    <xf numFmtId="43" fontId="0" fillId="0" borderId="0" xfId="0" applyNumberFormat="1"/>
    <xf numFmtId="0" fontId="9" fillId="3" borderId="3" xfId="1" applyFont="1" applyFill="1" applyBorder="1" applyAlignment="1">
      <alignment vertical="center" wrapText="1"/>
    </xf>
    <xf numFmtId="43" fontId="5" fillId="0" borderId="0" xfId="0" applyNumberFormat="1" applyFont="1"/>
    <xf numFmtId="0" fontId="9" fillId="0" borderId="3" xfId="0" applyFont="1" applyBorder="1" applyAlignment="1">
      <alignment vertical="center" wrapText="1"/>
    </xf>
    <xf numFmtId="0" fontId="9" fillId="0" borderId="3" xfId="1" applyFont="1" applyBorder="1" applyAlignment="1">
      <alignment vertical="center" wrapText="1"/>
    </xf>
    <xf numFmtId="43" fontId="8" fillId="0" borderId="3" xfId="0" applyNumberFormat="1" applyFont="1" applyBorder="1"/>
    <xf numFmtId="0" fontId="5" fillId="0" borderId="3" xfId="0" applyFont="1" applyBorder="1"/>
    <xf numFmtId="0" fontId="7" fillId="3" borderId="3" xfId="1" applyFont="1" applyFill="1" applyBorder="1" applyAlignment="1">
      <alignment horizontal="left" vertical="center" wrapText="1"/>
    </xf>
  </cellXfs>
  <cellStyles count="2">
    <cellStyle name="Normal" xfId="0" builtinId="0"/>
    <cellStyle name="Normal 2" xfId="1" xr:uid="{3AE95B41-BC38-4032-A86C-4B95EBE7AB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BAD73-A593-4842-95F5-1B86F4EA34B1}">
  <dimension ref="A1:H28"/>
  <sheetViews>
    <sheetView tabSelected="1" workbookViewId="0">
      <selection activeCell="A10" sqref="A10"/>
    </sheetView>
  </sheetViews>
  <sheetFormatPr defaultRowHeight="14.5" x14ac:dyDescent="0.35"/>
  <cols>
    <col min="1" max="1" width="49.6328125" customWidth="1"/>
    <col min="2" max="2" width="11.08984375" customWidth="1"/>
    <col min="3" max="3" width="10.81640625" bestFit="1" customWidth="1"/>
    <col min="4" max="4" width="12" bestFit="1" customWidth="1"/>
    <col min="5" max="6" width="11.90625" bestFit="1" customWidth="1"/>
    <col min="7" max="7" width="10.81640625" bestFit="1" customWidth="1"/>
    <col min="8" max="8" width="28.36328125" bestFit="1" customWidth="1"/>
  </cols>
  <sheetData>
    <row r="1" spans="1:8" ht="17.5" x14ac:dyDescent="0.35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</row>
    <row r="2" spans="1:8" ht="17.5" x14ac:dyDescent="0.35">
      <c r="A2" s="3"/>
      <c r="B2" s="4" t="s">
        <v>7</v>
      </c>
      <c r="C2" s="4" t="s">
        <v>7</v>
      </c>
      <c r="D2" s="4" t="s">
        <v>7</v>
      </c>
      <c r="E2" s="4" t="s">
        <v>7</v>
      </c>
      <c r="F2" s="4" t="s">
        <v>7</v>
      </c>
      <c r="G2" s="5" t="s">
        <v>7</v>
      </c>
      <c r="H2" s="4" t="s">
        <v>7</v>
      </c>
    </row>
    <row r="3" spans="1:8" ht="15.5" x14ac:dyDescent="0.35">
      <c r="A3" s="18" t="s">
        <v>8</v>
      </c>
      <c r="B3" s="6"/>
      <c r="C3" s="6">
        <v>6430.36</v>
      </c>
      <c r="D3" s="6"/>
      <c r="E3" s="6"/>
      <c r="F3" s="6"/>
      <c r="G3" s="6">
        <v>2000</v>
      </c>
      <c r="H3" s="7">
        <f>SUM(B3:G3)</f>
        <v>8430.36</v>
      </c>
    </row>
    <row r="4" spans="1:8" ht="15.5" x14ac:dyDescent="0.35">
      <c r="A4" s="19" t="s">
        <v>9</v>
      </c>
      <c r="B4" s="8"/>
      <c r="C4" s="8"/>
      <c r="D4" s="7">
        <v>12000</v>
      </c>
      <c r="E4" s="9">
        <v>23159.879999999997</v>
      </c>
      <c r="F4" s="8"/>
      <c r="G4" s="10"/>
      <c r="H4" s="7">
        <f t="shared" ref="H4:H19" si="0">SUM(B4:G4)</f>
        <v>35159.879999999997</v>
      </c>
    </row>
    <row r="5" spans="1:8" ht="15.5" x14ac:dyDescent="0.35">
      <c r="A5" s="18" t="s">
        <v>10</v>
      </c>
      <c r="B5" s="6">
        <f t="shared" ref="B5" si="1">SUM(B4)</f>
        <v>0</v>
      </c>
      <c r="C5" s="6"/>
      <c r="D5" s="6"/>
      <c r="E5" s="6">
        <v>10488.919999999998</v>
      </c>
      <c r="F5" s="6">
        <v>6189.9400000000005</v>
      </c>
      <c r="G5" s="6"/>
      <c r="H5" s="7">
        <f t="shared" si="0"/>
        <v>16678.86</v>
      </c>
    </row>
    <row r="6" spans="1:8" ht="15.5" x14ac:dyDescent="0.35">
      <c r="A6" s="18" t="s">
        <v>11</v>
      </c>
      <c r="B6" s="6">
        <v>0</v>
      </c>
      <c r="C6" s="6">
        <v>0</v>
      </c>
      <c r="D6" s="6">
        <v>9938.44</v>
      </c>
      <c r="E6" s="6">
        <v>0</v>
      </c>
      <c r="F6" s="6">
        <v>0</v>
      </c>
      <c r="G6" s="6">
        <v>7500</v>
      </c>
      <c r="H6" s="7">
        <f t="shared" si="0"/>
        <v>17438.440000000002</v>
      </c>
    </row>
    <row r="7" spans="1:8" ht="15.5" x14ac:dyDescent="0.35">
      <c r="A7" s="18" t="s">
        <v>12</v>
      </c>
      <c r="B7" s="6"/>
      <c r="C7" s="6"/>
      <c r="D7" s="6"/>
      <c r="E7" s="6"/>
      <c r="F7" s="6"/>
      <c r="G7" s="6">
        <v>1216.76</v>
      </c>
      <c r="H7" s="7">
        <f t="shared" si="0"/>
        <v>1216.76</v>
      </c>
    </row>
    <row r="8" spans="1:8" ht="15.5" x14ac:dyDescent="0.35">
      <c r="A8" s="18" t="s">
        <v>13</v>
      </c>
      <c r="B8" s="8"/>
      <c r="C8" s="8"/>
      <c r="D8" s="8"/>
      <c r="E8" s="8"/>
      <c r="F8" s="8"/>
      <c r="G8" s="6">
        <v>1000</v>
      </c>
      <c r="H8" s="7">
        <f t="shared" si="0"/>
        <v>1000</v>
      </c>
    </row>
    <row r="9" spans="1:8" ht="15.5" x14ac:dyDescent="0.35">
      <c r="A9" s="18" t="s">
        <v>14</v>
      </c>
      <c r="B9" s="6">
        <f t="shared" ref="B9" si="2">SUM(B8)</f>
        <v>0</v>
      </c>
      <c r="C9" s="6"/>
      <c r="D9" s="6">
        <v>6000</v>
      </c>
      <c r="E9" s="6">
        <v>8171.0499999999993</v>
      </c>
      <c r="F9" s="6"/>
      <c r="G9" s="6"/>
      <c r="H9" s="7">
        <f t="shared" si="0"/>
        <v>14171.05</v>
      </c>
    </row>
    <row r="10" spans="1:8" ht="15.5" x14ac:dyDescent="0.35">
      <c r="A10" s="18" t="s">
        <v>26</v>
      </c>
      <c r="B10" s="6">
        <v>0</v>
      </c>
      <c r="C10" s="6">
        <v>0</v>
      </c>
      <c r="D10" s="6">
        <v>0</v>
      </c>
      <c r="E10" s="6">
        <v>16175.91</v>
      </c>
      <c r="F10" s="6">
        <v>0</v>
      </c>
      <c r="G10" s="6">
        <v>700</v>
      </c>
      <c r="H10" s="7">
        <f t="shared" si="0"/>
        <v>16875.91</v>
      </c>
    </row>
    <row r="11" spans="1:8" ht="15.5" x14ac:dyDescent="0.35">
      <c r="A11" s="18" t="s">
        <v>15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3402.92</v>
      </c>
      <c r="H11" s="7">
        <f t="shared" si="0"/>
        <v>3402.92</v>
      </c>
    </row>
    <row r="12" spans="1:8" ht="15.5" x14ac:dyDescent="0.35">
      <c r="A12" s="18" t="s">
        <v>16</v>
      </c>
      <c r="B12" s="6">
        <f t="shared" ref="B12:B13" si="3">SUM(B11)</f>
        <v>0</v>
      </c>
      <c r="C12" s="6"/>
      <c r="D12" s="6">
        <v>10779.48</v>
      </c>
      <c r="E12" s="6"/>
      <c r="F12" s="6">
        <v>6344.46</v>
      </c>
      <c r="G12" s="6"/>
      <c r="H12" s="7">
        <f t="shared" si="0"/>
        <v>17123.939999999999</v>
      </c>
    </row>
    <row r="13" spans="1:8" ht="15.5" x14ac:dyDescent="0.35">
      <c r="A13" s="18" t="s">
        <v>27</v>
      </c>
      <c r="B13" s="6">
        <f t="shared" si="3"/>
        <v>0</v>
      </c>
      <c r="C13" s="6"/>
      <c r="D13" s="6">
        <v>9542.0199999999986</v>
      </c>
      <c r="E13" s="6">
        <v>8374.6200000000008</v>
      </c>
      <c r="F13" s="6"/>
      <c r="G13" s="6"/>
      <c r="H13" s="7">
        <f t="shared" si="0"/>
        <v>17916.64</v>
      </c>
    </row>
    <row r="14" spans="1:8" ht="15.5" x14ac:dyDescent="0.35">
      <c r="A14" s="18" t="s">
        <v>17</v>
      </c>
      <c r="B14" s="6"/>
      <c r="C14" s="6"/>
      <c r="D14" s="6"/>
      <c r="E14" s="6">
        <v>29453.98</v>
      </c>
      <c r="F14" s="6"/>
      <c r="G14" s="6"/>
      <c r="H14" s="7">
        <f t="shared" si="0"/>
        <v>29453.98</v>
      </c>
    </row>
    <row r="15" spans="1:8" ht="15.5" x14ac:dyDescent="0.35">
      <c r="A15" s="18" t="s">
        <v>18</v>
      </c>
      <c r="B15" s="6">
        <v>0</v>
      </c>
      <c r="C15" s="6">
        <v>12000</v>
      </c>
      <c r="D15" s="6">
        <v>12000</v>
      </c>
      <c r="E15" s="6">
        <v>6000</v>
      </c>
      <c r="F15" s="6">
        <v>0</v>
      </c>
      <c r="G15" s="6">
        <v>0</v>
      </c>
      <c r="H15" s="7">
        <f t="shared" si="0"/>
        <v>30000</v>
      </c>
    </row>
    <row r="16" spans="1:8" ht="15.5" x14ac:dyDescent="0.35">
      <c r="A16" s="18" t="s">
        <v>19</v>
      </c>
      <c r="B16" s="6">
        <f t="shared" ref="B16" si="4">SUM(B15)</f>
        <v>0</v>
      </c>
      <c r="C16" s="6"/>
      <c r="D16" s="6"/>
      <c r="E16" s="6">
        <v>19548.13</v>
      </c>
      <c r="F16" s="6">
        <v>6635.33</v>
      </c>
      <c r="G16" s="6"/>
      <c r="H16" s="7">
        <f t="shared" si="0"/>
        <v>26183.46</v>
      </c>
    </row>
    <row r="17" spans="1:8" ht="15.5" x14ac:dyDescent="0.35">
      <c r="A17" s="18" t="s">
        <v>20</v>
      </c>
      <c r="B17" s="6"/>
      <c r="C17" s="6"/>
      <c r="D17" s="6"/>
      <c r="E17" s="6"/>
      <c r="F17" s="6"/>
      <c r="G17" s="6">
        <v>1000</v>
      </c>
      <c r="H17" s="7">
        <f t="shared" si="0"/>
        <v>1000</v>
      </c>
    </row>
    <row r="18" spans="1:8" ht="15.5" x14ac:dyDescent="0.35">
      <c r="A18" s="18" t="s">
        <v>21</v>
      </c>
      <c r="B18" s="6">
        <v>0</v>
      </c>
      <c r="C18" s="6">
        <v>0</v>
      </c>
      <c r="D18" s="6">
        <v>12571.67</v>
      </c>
      <c r="E18" s="6">
        <v>7367.3600000000006</v>
      </c>
      <c r="F18" s="6">
        <v>0</v>
      </c>
      <c r="G18" s="6">
        <v>0</v>
      </c>
      <c r="H18" s="7">
        <f t="shared" si="0"/>
        <v>19939.03</v>
      </c>
    </row>
    <row r="19" spans="1:8" ht="15.5" x14ac:dyDescent="0.35">
      <c r="A19" s="18" t="s">
        <v>22</v>
      </c>
      <c r="B19" s="6">
        <v>0</v>
      </c>
      <c r="C19" s="6">
        <v>12000</v>
      </c>
      <c r="D19" s="6">
        <v>181618.66</v>
      </c>
      <c r="E19" s="6">
        <v>62498.080000000002</v>
      </c>
      <c r="F19" s="6">
        <v>78139.33</v>
      </c>
      <c r="G19" s="6">
        <v>2517.11</v>
      </c>
      <c r="H19" s="7">
        <f t="shared" si="0"/>
        <v>336773.18</v>
      </c>
    </row>
    <row r="20" spans="1:8" x14ac:dyDescent="0.35">
      <c r="A20" s="11" t="s">
        <v>28</v>
      </c>
      <c r="B20" s="6">
        <f t="shared" ref="B20:H20" si="5">SUM(B3:B19)</f>
        <v>0</v>
      </c>
      <c r="C20" s="6">
        <f t="shared" si="5"/>
        <v>30430.36</v>
      </c>
      <c r="D20" s="6">
        <f t="shared" si="5"/>
        <v>254450.27000000002</v>
      </c>
      <c r="E20" s="6">
        <f t="shared" si="5"/>
        <v>191237.93</v>
      </c>
      <c r="F20" s="6">
        <f t="shared" si="5"/>
        <v>97309.06</v>
      </c>
      <c r="G20" s="6">
        <f t="shared" si="5"/>
        <v>19336.79</v>
      </c>
      <c r="H20" s="6">
        <f t="shared" si="5"/>
        <v>592764.41</v>
      </c>
    </row>
    <row r="21" spans="1:8" x14ac:dyDescent="0.35">
      <c r="B21" s="12"/>
      <c r="D21" s="12"/>
    </row>
    <row r="22" spans="1:8" ht="43" customHeight="1" x14ac:dyDescent="0.35">
      <c r="A22" s="13" t="s">
        <v>23</v>
      </c>
      <c r="B22" s="6"/>
      <c r="C22" s="6"/>
      <c r="D22" s="6">
        <v>3073.62</v>
      </c>
      <c r="E22" s="6"/>
      <c r="F22" s="6"/>
      <c r="G22" s="6"/>
      <c r="H22" s="6">
        <f>SUM(B22:G22)</f>
        <v>3073.62</v>
      </c>
    </row>
    <row r="23" spans="1:8" x14ac:dyDescent="0.35">
      <c r="A23" s="14"/>
      <c r="B23" s="14"/>
      <c r="C23" s="14"/>
      <c r="D23" s="14"/>
      <c r="E23" s="14"/>
      <c r="F23" s="14"/>
      <c r="G23" s="14"/>
      <c r="H23" s="14"/>
    </row>
    <row r="24" spans="1:8" ht="29" customHeight="1" x14ac:dyDescent="0.35">
      <c r="A24" s="15" t="s">
        <v>24</v>
      </c>
      <c r="B24" s="6">
        <v>1875</v>
      </c>
      <c r="C24" s="6">
        <v>0</v>
      </c>
      <c r="D24" s="6">
        <v>12000</v>
      </c>
      <c r="E24" s="6">
        <v>6498.12</v>
      </c>
      <c r="F24" s="6">
        <v>6596.32</v>
      </c>
      <c r="G24" s="6">
        <v>3385</v>
      </c>
      <c r="H24" s="6">
        <f>SUM(B24:G24)</f>
        <v>30354.44</v>
      </c>
    </row>
    <row r="26" spans="1:8" ht="18" customHeight="1" x14ac:dyDescent="0.35">
      <c r="A26" s="16" t="s">
        <v>25</v>
      </c>
      <c r="B26" s="6"/>
      <c r="C26" s="6"/>
      <c r="D26" s="6"/>
      <c r="E26" s="6"/>
      <c r="F26" s="6">
        <v>8202.44</v>
      </c>
      <c r="G26" s="6"/>
      <c r="H26" s="6">
        <f>SUM(B26:G26)</f>
        <v>8202.44</v>
      </c>
    </row>
    <row r="28" spans="1:8" x14ac:dyDescent="0.35">
      <c r="A28" s="11" t="s">
        <v>6</v>
      </c>
      <c r="B28" s="17">
        <f>SUM(B20:B27)</f>
        <v>1875</v>
      </c>
      <c r="C28" s="17">
        <f t="shared" ref="C28:G28" si="6">SUM(C20:C27)</f>
        <v>30430.36</v>
      </c>
      <c r="D28" s="17">
        <f t="shared" si="6"/>
        <v>269523.89</v>
      </c>
      <c r="E28" s="17">
        <f t="shared" si="6"/>
        <v>197736.05</v>
      </c>
      <c r="F28" s="17">
        <f t="shared" si="6"/>
        <v>112107.82</v>
      </c>
      <c r="G28" s="17">
        <f t="shared" si="6"/>
        <v>22721.79</v>
      </c>
      <c r="H28" s="17">
        <f>SUM(B28:G28)</f>
        <v>634394.91</v>
      </c>
    </row>
  </sheetData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>
    <oddHeader>&amp;CAs at 25 May 2021&amp;RPaper 3, Appendix 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Paper 3 Appendix 2 - PRU Debts</dc:title>
  <dc:subject>Debts for pupil referral units.</dc:subject>
  <dc:creator>Maria Dean (Finance)</dc:creator>
  <cp:lastModifiedBy>Gadsby Matthew (CEX)</cp:lastModifiedBy>
  <dcterms:created xsi:type="dcterms:W3CDTF">2021-06-14T13:03:50Z</dcterms:created>
  <dcterms:modified xsi:type="dcterms:W3CDTF">2021-06-14T15:02:01Z</dcterms:modified>
</cp:coreProperties>
</file>